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各市接待过夜游客" sheetId="1" r:id="rId1"/>
  </sheets>
  <definedNames>
    <definedName name="_xlnm.Print_Area" localSheetId="0">各市接待过夜游客!$A$1:$J$32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<sst xmlns="http://schemas.openxmlformats.org/spreadsheetml/2006/main" count="105" uniqueCount="69">
  <si>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r>
      <t>2023</t>
    </r>
    <r>
      <rPr>
        <b/>
        <sz val="14"/>
        <rFont val="宋体"/>
        <charset val="0"/>
      </rPr>
      <t>年广东省各市合计接待过夜旅游者人数</t>
    </r>
  </si>
  <si>
    <t>NUMBER OF TOURISTS STAYING OVERNIGHT RECEIVED BY LOCAL CITY 2023</t>
  </si>
  <si>
    <t>　单位：人次</t>
  </si>
  <si>
    <t>Unit: person-times</t>
  </si>
  <si>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市别</t>
    </r>
    <r>
      <rPr>
        <b/>
        <sz val="12"/>
        <rFont val="Times New Roman"/>
        <charset val="0"/>
      </rPr>
      <t xml:space="preserve">  City</t>
    </r>
  </si>
  <si>
    <t>接待过夜</t>
  </si>
  <si>
    <t>比上年</t>
  </si>
  <si>
    <t>其</t>
  </si>
  <si>
    <t>中</t>
  </si>
  <si>
    <t>旅游者</t>
  </si>
  <si>
    <t>增　长</t>
  </si>
  <si>
    <t>入境旅游者</t>
  </si>
  <si>
    <t>国内旅游者</t>
  </si>
  <si>
    <t>总人数</t>
  </si>
  <si>
    <t>(%)</t>
  </si>
  <si>
    <r>
      <rPr>
        <b/>
        <sz val="12"/>
        <rFont val="宋体"/>
        <charset val="134"/>
      </rPr>
      <t>增长</t>
    </r>
    <r>
      <rPr>
        <b/>
        <sz val="12"/>
        <rFont val="Times New Roman"/>
        <charset val="0"/>
      </rPr>
      <t>(%)</t>
    </r>
  </si>
  <si>
    <t>外国人</t>
  </si>
  <si>
    <r>
      <rPr>
        <b/>
        <sz val="12"/>
        <rFont val="宋体"/>
        <charset val="134"/>
      </rPr>
      <t>增长</t>
    </r>
    <r>
      <rPr>
        <b/>
        <sz val="12"/>
        <rFont val="Times New Roman"/>
        <charset val="0"/>
      </rPr>
      <t>(</t>
    </r>
    <r>
      <rPr>
        <b/>
        <sz val="12"/>
        <rFont val="宋体"/>
        <charset val="134"/>
      </rPr>
      <t>％</t>
    </r>
    <r>
      <rPr>
        <b/>
        <sz val="12"/>
        <rFont val="Times New Roman"/>
        <charset val="0"/>
      </rPr>
      <t>)</t>
    </r>
  </si>
  <si>
    <t>Inbound</t>
  </si>
  <si>
    <t xml:space="preserve">Domestic </t>
  </si>
  <si>
    <t>Total</t>
  </si>
  <si>
    <t>Growth((%)</t>
  </si>
  <si>
    <t>Tourists</t>
  </si>
  <si>
    <t>Growth(%)</t>
  </si>
  <si>
    <t>Foreigners</t>
  </si>
  <si>
    <t>合计</t>
  </si>
  <si>
    <t>广 州</t>
  </si>
  <si>
    <t>Guangzhou</t>
  </si>
  <si>
    <t>深 圳</t>
  </si>
  <si>
    <t>Shenzhen</t>
  </si>
  <si>
    <t>珠 海</t>
  </si>
  <si>
    <t>Zhuhai</t>
  </si>
  <si>
    <t>汕 头</t>
  </si>
  <si>
    <t>Shantou</t>
  </si>
  <si>
    <t>佛 山</t>
  </si>
  <si>
    <t>Foshan</t>
  </si>
  <si>
    <t>韶 关</t>
  </si>
  <si>
    <t>Shaoguan</t>
  </si>
  <si>
    <t>河 源</t>
  </si>
  <si>
    <t>Heyuan</t>
  </si>
  <si>
    <t>梅 州</t>
  </si>
  <si>
    <t>Meizhou</t>
  </si>
  <si>
    <t>惠 州</t>
  </si>
  <si>
    <t>Huizhou</t>
  </si>
  <si>
    <t>汕 尾</t>
  </si>
  <si>
    <t>Shanwei</t>
  </si>
  <si>
    <t>东 莞</t>
  </si>
  <si>
    <t>Dongguan</t>
  </si>
  <si>
    <t>中 山</t>
  </si>
  <si>
    <t>Zhongshan</t>
  </si>
  <si>
    <t>江 门</t>
  </si>
  <si>
    <t>Jiangmen</t>
  </si>
  <si>
    <t>阳 江</t>
  </si>
  <si>
    <t>Yangjiang</t>
  </si>
  <si>
    <t>湛 江</t>
  </si>
  <si>
    <t>Zhanjiang</t>
  </si>
  <si>
    <t>茂 名</t>
  </si>
  <si>
    <t>Maoming</t>
  </si>
  <si>
    <t>肇 庆</t>
  </si>
  <si>
    <t>Zhaoqing</t>
  </si>
  <si>
    <t>清 远</t>
  </si>
  <si>
    <t>Qingyuan</t>
  </si>
  <si>
    <t>潮 州</t>
  </si>
  <si>
    <t>Chaozhou</t>
  </si>
  <si>
    <t>揭 阳</t>
  </si>
  <si>
    <t>Jieyang</t>
  </si>
  <si>
    <t>云 浮</t>
  </si>
  <si>
    <t>Yunfu</t>
  </si>
  <si>
    <t>粤东西北合计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</si>
</sst>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name val="宋体"/>
      <charset val="134"/>
    </font>
    <font>
      <sz val="10"/>
      <name val="宋体"/>
      <charset val="134"/>
    </font>
    <font>
      <b/>
      <sz val="14"/>
      <name val="Times New Roman"/>
      <charset val="0"/>
    </font>
    <font>
      <sz val="11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name val="Times New Roman"/>
      <charset val="0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9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6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10" fontId="0" fillId="0" borderId="16" xfId="3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 wrapText="1"/>
    </xf>
    <xf numFmtId="10" fontId="0" fillId="0" borderId="19" xfId="3" applyNumberFormat="1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6" xfId="0" applyFont="1" applyBorder="1"/>
    <xf numFmtId="0" fontId="6" fillId="0" borderId="10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10" fontId="0" fillId="0" borderId="22" xfId="3" applyNumberFormat="1" applyFont="1" applyBorder="1" applyAlignment="1">
      <alignment horizontal="center" vertical="center" wrapText="1"/>
    </xf>
    <xf numFmtId="177" fontId="1" fillId="0" borderId="23" xfId="0" applyNumberFormat="1" applyFont="1" applyFill="1" applyBorder="1" applyAlignment="1">
      <alignment horizontal="right" vertical="center"/>
    </xf>
    <xf numFmtId="10" fontId="1" fillId="0" borderId="23" xfId="3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vertical="center"/>
    </xf>
    <xf numFmtId="10" fontId="0" fillId="0" borderId="24" xfId="3" applyNumberFormat="1" applyFont="1" applyBorder="1" applyAlignment="1">
      <alignment horizontal="center" vertical="center" wrapText="1"/>
    </xf>
    <xf numFmtId="177" fontId="10" fillId="0" borderId="25" xfId="0" applyNumberFormat="1" applyFont="1" applyFill="1" applyBorder="1" applyAlignment="1">
      <alignment vertical="center"/>
    </xf>
    <xf numFmtId="10" fontId="1" fillId="0" borderId="25" xfId="3" applyNumberFormat="1" applyFont="1" applyFill="1" applyBorder="1" applyAlignment="1">
      <alignment horizontal="right" vertical="center"/>
    </xf>
    <xf numFmtId="10" fontId="10" fillId="0" borderId="25" xfId="3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zoomScale="85" zoomScaleNormal="85" workbookViewId="0">
      <pane xSplit="2" ySplit="9" topLeftCell="C10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4.25"/>
  <cols>
    <col min="1" max="1" width="5.5" customWidth="1"/>
    <col min="2" max="2" width="8.75" customWidth="1"/>
    <col min="3" max="3" width="16.875" customWidth="1"/>
    <col min="4" max="4" width="13.625" customWidth="1"/>
    <col min="5" max="5" width="15.25" customWidth="1"/>
    <col min="6" max="6" width="13.25" customWidth="1"/>
    <col min="7" max="7" width="11.5" customWidth="1"/>
    <col min="8" max="8" width="11.6583333333333" customWidth="1"/>
    <col min="9" max="9" width="12.375" customWidth="1"/>
    <col min="10" max="10" width="11.9416666666667" customWidth="1"/>
    <col min="11" max="11" width="11.625" style="2" customWidth="1"/>
    <col min="12" max="12" width="13.0583333333333" hidden="1" customWidth="1"/>
    <col min="13" max="13" width="13.625" hidden="1" customWidth="1"/>
    <col min="14" max="14" width="12.375" hidden="1" customWidth="1"/>
    <col min="15" max="15" width="13.25" hidden="1" customWidth="1"/>
    <col min="16" max="16" width="9.625" hidden="1" customWidth="1"/>
    <col min="17" max="17" width="11.6583333333333" hidden="1" customWidth="1"/>
    <col min="18" max="18" width="12.375" hidden="1" customWidth="1"/>
    <col min="19" max="19" width="11.9416666666667" hidden="1" customWidth="1"/>
    <col min="20" max="20" width="9" hidden="1" customWidth="1"/>
  </cols>
  <sheetData>
    <row r="1" ht="18.75" spans="1:19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L1" s="4"/>
      <c r="M1" s="4"/>
      <c r="N1" s="4"/>
      <c r="O1" s="4"/>
      <c r="P1" s="4"/>
      <c r="Q1" s="4"/>
      <c r="R1" s="4"/>
      <c r="S1" s="4"/>
    </row>
    <row r="2" ht="15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L2" s="5"/>
      <c r="M2" s="5"/>
      <c r="N2" s="5"/>
      <c r="O2" s="5"/>
      <c r="P2" s="5"/>
      <c r="Q2" s="5"/>
      <c r="R2" s="5"/>
      <c r="S2" s="5"/>
    </row>
    <row r="3" ht="16.5" customHeight="1" spans="1:19">
      <c r="A3" s="6"/>
      <c r="B3" s="6"/>
      <c r="C3" s="6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</row>
    <row r="4" ht="16.5" spans="1:19">
      <c r="A4" s="7" t="s">
        <v>2</v>
      </c>
      <c r="B4" s="7"/>
      <c r="C4" s="7"/>
      <c r="D4" s="7"/>
      <c r="E4" s="7"/>
      <c r="F4" s="7"/>
      <c r="G4" s="7"/>
      <c r="H4" s="7"/>
      <c r="I4" s="44" t="s">
        <v>3</v>
      </c>
      <c r="J4" s="44"/>
      <c r="L4" s="7"/>
      <c r="M4" s="7"/>
      <c r="N4" s="7"/>
      <c r="O4" s="7"/>
      <c r="P4" s="7"/>
      <c r="Q4" s="7"/>
      <c r="R4" s="44" t="s">
        <v>3</v>
      </c>
      <c r="S4" s="44"/>
    </row>
    <row r="5" spans="1:19">
      <c r="A5" s="8" t="s">
        <v>4</v>
      </c>
      <c r="B5" s="9"/>
      <c r="C5" s="10" t="s">
        <v>5</v>
      </c>
      <c r="D5" s="11" t="s">
        <v>6</v>
      </c>
      <c r="E5" s="12"/>
      <c r="F5" s="13" t="s">
        <v>7</v>
      </c>
      <c r="G5" s="13"/>
      <c r="H5" s="13" t="s">
        <v>8</v>
      </c>
      <c r="I5" s="45"/>
      <c r="J5" s="45"/>
      <c r="L5" s="10" t="s">
        <v>5</v>
      </c>
      <c r="M5" s="11" t="s">
        <v>6</v>
      </c>
      <c r="N5" s="12"/>
      <c r="O5" s="13" t="s">
        <v>7</v>
      </c>
      <c r="P5" s="13"/>
      <c r="Q5" s="13" t="s">
        <v>8</v>
      </c>
      <c r="R5" s="45"/>
      <c r="S5" s="45"/>
    </row>
    <row r="6" ht="20.25" customHeight="1" spans="1:19">
      <c r="A6" s="14"/>
      <c r="B6" s="15"/>
      <c r="C6" s="16" t="s">
        <v>9</v>
      </c>
      <c r="D6" s="17" t="s">
        <v>10</v>
      </c>
      <c r="E6" s="18" t="s">
        <v>11</v>
      </c>
      <c r="F6" s="19" t="s">
        <v>6</v>
      </c>
      <c r="G6" s="20"/>
      <c r="H6" s="21"/>
      <c r="I6" s="18" t="s">
        <v>12</v>
      </c>
      <c r="J6" s="46" t="s">
        <v>6</v>
      </c>
      <c r="L6" s="16" t="s">
        <v>9</v>
      </c>
      <c r="M6" s="17" t="s">
        <v>10</v>
      </c>
      <c r="N6" s="18" t="s">
        <v>11</v>
      </c>
      <c r="O6" s="19" t="s">
        <v>6</v>
      </c>
      <c r="P6" s="20"/>
      <c r="Q6" s="21"/>
      <c r="R6" s="18" t="s">
        <v>12</v>
      </c>
      <c r="S6" s="46" t="s">
        <v>6</v>
      </c>
    </row>
    <row r="7" ht="19.5" customHeight="1" spans="1:19">
      <c r="A7" s="14"/>
      <c r="B7" s="15"/>
      <c r="C7" s="16" t="s">
        <v>13</v>
      </c>
      <c r="D7" s="22" t="s">
        <v>14</v>
      </c>
      <c r="E7" s="16"/>
      <c r="F7" s="23" t="s">
        <v>15</v>
      </c>
      <c r="G7" s="18" t="s">
        <v>16</v>
      </c>
      <c r="H7" s="23" t="s">
        <v>6</v>
      </c>
      <c r="I7" s="23"/>
      <c r="J7" s="47" t="s">
        <v>17</v>
      </c>
      <c r="L7" s="16" t="s">
        <v>13</v>
      </c>
      <c r="M7" s="22" t="s">
        <v>14</v>
      </c>
      <c r="N7" s="16"/>
      <c r="O7" s="23" t="s">
        <v>15</v>
      </c>
      <c r="P7" s="18" t="s">
        <v>16</v>
      </c>
      <c r="Q7" s="23" t="s">
        <v>6</v>
      </c>
      <c r="R7" s="23"/>
      <c r="S7" s="47" t="s">
        <v>17</v>
      </c>
    </row>
    <row r="8" ht="19.5" customHeight="1" spans="1:19">
      <c r="A8" s="14"/>
      <c r="B8" s="15"/>
      <c r="C8" s="24"/>
      <c r="D8" s="25"/>
      <c r="E8" s="26" t="s">
        <v>18</v>
      </c>
      <c r="F8" s="27"/>
      <c r="G8" s="23"/>
      <c r="H8" s="23" t="s">
        <v>15</v>
      </c>
      <c r="I8" s="26" t="s">
        <v>19</v>
      </c>
      <c r="J8" s="48"/>
      <c r="L8" s="24"/>
      <c r="M8" s="25"/>
      <c r="N8" s="26" t="s">
        <v>18</v>
      </c>
      <c r="O8" s="27"/>
      <c r="P8" s="23"/>
      <c r="Q8" s="23" t="s">
        <v>15</v>
      </c>
      <c r="R8" s="26" t="s">
        <v>19</v>
      </c>
      <c r="S8" s="48"/>
    </row>
    <row r="9" ht="19.5" customHeight="1" spans="1:19">
      <c r="A9" s="28"/>
      <c r="B9" s="29"/>
      <c r="C9" s="30" t="s">
        <v>20</v>
      </c>
      <c r="D9" s="31" t="s">
        <v>21</v>
      </c>
      <c r="E9" s="32" t="s">
        <v>22</v>
      </c>
      <c r="F9" s="32" t="s">
        <v>23</v>
      </c>
      <c r="G9" s="32" t="s">
        <v>24</v>
      </c>
      <c r="H9" s="32" t="s">
        <v>23</v>
      </c>
      <c r="I9" s="32" t="s">
        <v>22</v>
      </c>
      <c r="J9" s="49" t="s">
        <v>23</v>
      </c>
      <c r="L9" s="30" t="s">
        <v>20</v>
      </c>
      <c r="M9" s="31" t="s">
        <v>21</v>
      </c>
      <c r="N9" s="32" t="s">
        <v>22</v>
      </c>
      <c r="O9" s="32" t="s">
        <v>23</v>
      </c>
      <c r="P9" s="32" t="s">
        <v>24</v>
      </c>
      <c r="Q9" s="32" t="s">
        <v>23</v>
      </c>
      <c r="R9" s="32" t="s">
        <v>22</v>
      </c>
      <c r="S9" s="49" t="s">
        <v>23</v>
      </c>
    </row>
    <row r="10" s="1" customFormat="1" ht="23.1" customHeight="1" spans="1:19">
      <c r="A10" s="33" t="s">
        <v>25</v>
      </c>
      <c r="B10" s="34" t="s">
        <v>20</v>
      </c>
      <c r="C10" s="35">
        <v>338241507</v>
      </c>
      <c r="D10" s="36">
        <v>0.665627732058165</v>
      </c>
      <c r="E10" s="35">
        <v>16348151</v>
      </c>
      <c r="F10" s="36">
        <v>7.59709106742722</v>
      </c>
      <c r="G10" s="35">
        <v>2861670</v>
      </c>
      <c r="H10" s="36">
        <v>5.43650472334683</v>
      </c>
      <c r="I10" s="35">
        <v>321893356</v>
      </c>
      <c r="J10" s="50">
        <v>0.60010695437041</v>
      </c>
      <c r="L10" s="51">
        <v>203071491</v>
      </c>
      <c r="M10" s="52">
        <v>-0.209871296033341</v>
      </c>
      <c r="N10" s="51">
        <v>1901591</v>
      </c>
      <c r="O10" s="52">
        <v>-0.406563594988347</v>
      </c>
      <c r="P10" s="51">
        <v>444600</v>
      </c>
      <c r="Q10" s="52">
        <v>-0.310511672916415</v>
      </c>
      <c r="R10" s="51">
        <v>201169900</v>
      </c>
      <c r="S10" s="52">
        <v>-0.207388003252575</v>
      </c>
    </row>
    <row r="11" s="1" customFormat="1" ht="23.1" customHeight="1" spans="1:19">
      <c r="A11" s="37" t="s">
        <v>26</v>
      </c>
      <c r="B11" s="38" t="s">
        <v>27</v>
      </c>
      <c r="C11" s="35">
        <v>82618471</v>
      </c>
      <c r="D11" s="36">
        <v>0.666723475915874</v>
      </c>
      <c r="E11" s="35">
        <v>2741251</v>
      </c>
      <c r="F11" s="36">
        <v>2.8566311521422</v>
      </c>
      <c r="G11" s="35">
        <v>1352551</v>
      </c>
      <c r="H11" s="36">
        <v>4.35371163482928</v>
      </c>
      <c r="I11" s="35">
        <v>79877220</v>
      </c>
      <c r="J11" s="50">
        <v>0.634864966669944</v>
      </c>
      <c r="L11" s="53">
        <v>49569393</v>
      </c>
      <c r="M11" s="52">
        <v>-0.144661953133217</v>
      </c>
      <c r="N11" s="53">
        <v>710789</v>
      </c>
      <c r="O11" s="52">
        <v>0.0460701855081423</v>
      </c>
      <c r="P11" s="53">
        <v>252638</v>
      </c>
      <c r="Q11" s="52">
        <v>-0.278752080484414</v>
      </c>
      <c r="R11" s="53">
        <v>48858604</v>
      </c>
      <c r="S11" s="52">
        <v>-0.146924773237187</v>
      </c>
    </row>
    <row r="12" s="1" customFormat="1" ht="23.1" customHeight="1" spans="1:19">
      <c r="A12" s="37" t="s">
        <v>28</v>
      </c>
      <c r="B12" s="38" t="s">
        <v>29</v>
      </c>
      <c r="C12" s="35">
        <v>77358082</v>
      </c>
      <c r="D12" s="36">
        <v>0.580015631840041</v>
      </c>
      <c r="E12" s="35">
        <v>7142122</v>
      </c>
      <c r="F12" s="36">
        <v>11.9540684366509</v>
      </c>
      <c r="G12" s="35">
        <v>662077</v>
      </c>
      <c r="H12" s="36">
        <v>6.27845081570731</v>
      </c>
      <c r="I12" s="35">
        <v>70215960</v>
      </c>
      <c r="J12" s="50">
        <v>0.450473708548114</v>
      </c>
      <c r="L12" s="53">
        <v>48960327</v>
      </c>
      <c r="M12" s="52">
        <v>-0.230706657208947</v>
      </c>
      <c r="N12" s="53">
        <v>551342</v>
      </c>
      <c r="O12" s="52">
        <v>-0.580682918370591</v>
      </c>
      <c r="P12" s="53">
        <v>90964</v>
      </c>
      <c r="Q12" s="52">
        <v>-0.344819141733531</v>
      </c>
      <c r="R12" s="53">
        <v>48408985</v>
      </c>
      <c r="S12" s="52">
        <v>-0.223323685669986</v>
      </c>
    </row>
    <row r="13" s="1" customFormat="1" ht="23.1" customHeight="1" spans="1:19">
      <c r="A13" s="37" t="s">
        <v>30</v>
      </c>
      <c r="B13" s="38" t="s">
        <v>31</v>
      </c>
      <c r="C13" s="35">
        <v>17469250</v>
      </c>
      <c r="D13" s="36">
        <v>1.8728746886078</v>
      </c>
      <c r="E13" s="35">
        <v>1461247</v>
      </c>
      <c r="F13" s="36">
        <v>6.96341589689092</v>
      </c>
      <c r="G13" s="35">
        <v>113669</v>
      </c>
      <c r="H13" s="36">
        <v>7.0297400395592</v>
      </c>
      <c r="I13" s="35">
        <v>16008003</v>
      </c>
      <c r="J13" s="50">
        <v>1.71448101076076</v>
      </c>
      <c r="L13" s="53">
        <v>6080756</v>
      </c>
      <c r="M13" s="52">
        <v>-0.394779648054374</v>
      </c>
      <c r="N13" s="53">
        <v>183495</v>
      </c>
      <c r="O13" s="52">
        <v>-0.567685558655006</v>
      </c>
      <c r="P13" s="53">
        <v>14156</v>
      </c>
      <c r="Q13" s="52">
        <v>-0.455203201970443</v>
      </c>
      <c r="R13" s="53">
        <v>5897261</v>
      </c>
      <c r="S13" s="52">
        <v>-0.387152958375945</v>
      </c>
    </row>
    <row r="14" s="1" customFormat="1" ht="23.1" customHeight="1" spans="1:19">
      <c r="A14" s="37" t="s">
        <v>32</v>
      </c>
      <c r="B14" s="38" t="s">
        <v>33</v>
      </c>
      <c r="C14" s="35">
        <v>7334818</v>
      </c>
      <c r="D14" s="36">
        <v>0.911981500631217</v>
      </c>
      <c r="E14" s="35">
        <v>293895</v>
      </c>
      <c r="F14" s="36">
        <v>17.7912404092072</v>
      </c>
      <c r="G14" s="35">
        <v>46261</v>
      </c>
      <c r="H14" s="36">
        <v>9.16948779951638</v>
      </c>
      <c r="I14" s="35">
        <v>7040923</v>
      </c>
      <c r="J14" s="50">
        <v>0.842884584328269</v>
      </c>
      <c r="L14" s="53">
        <v>3836239</v>
      </c>
      <c r="M14" s="52">
        <v>-0.222097897219903</v>
      </c>
      <c r="N14" s="53">
        <v>15640</v>
      </c>
      <c r="O14" s="52">
        <v>-0.108374665070406</v>
      </c>
      <c r="P14" s="53">
        <v>4549</v>
      </c>
      <c r="Q14" s="52">
        <v>-0.0481272232684661</v>
      </c>
      <c r="R14" s="53">
        <v>3820599</v>
      </c>
      <c r="S14" s="52">
        <v>-0.22250384515356</v>
      </c>
    </row>
    <row r="15" s="1" customFormat="1" ht="23.1" customHeight="1" spans="1:19">
      <c r="A15" s="37" t="s">
        <v>34</v>
      </c>
      <c r="B15" s="38" t="s">
        <v>35</v>
      </c>
      <c r="C15" s="35">
        <v>20011096</v>
      </c>
      <c r="D15" s="36">
        <v>0.600050405623745</v>
      </c>
      <c r="E15" s="35">
        <v>914294</v>
      </c>
      <c r="F15" s="36">
        <v>15.4844583874225</v>
      </c>
      <c r="G15" s="35">
        <v>177702</v>
      </c>
      <c r="H15" s="36">
        <v>12.3369858901231</v>
      </c>
      <c r="I15" s="35">
        <v>19096802</v>
      </c>
      <c r="J15" s="50">
        <v>0.533747000359889</v>
      </c>
      <c r="L15" s="53">
        <v>12506541</v>
      </c>
      <c r="M15" s="52">
        <v>-0.216802350969214</v>
      </c>
      <c r="N15" s="53">
        <v>55464</v>
      </c>
      <c r="O15" s="52">
        <v>-0.353264925373134</v>
      </c>
      <c r="P15" s="53">
        <v>13324</v>
      </c>
      <c r="Q15" s="52">
        <v>-0.287677091686715</v>
      </c>
      <c r="R15" s="53">
        <v>12451077</v>
      </c>
      <c r="S15" s="52">
        <v>-0.216065514380554</v>
      </c>
    </row>
    <row r="16" s="1" customFormat="1" ht="23.1" customHeight="1" spans="1:19">
      <c r="A16" s="37" t="s">
        <v>36</v>
      </c>
      <c r="B16" s="38" t="s">
        <v>37</v>
      </c>
      <c r="C16" s="35">
        <v>5726755</v>
      </c>
      <c r="D16" s="36">
        <v>0.578461172934751</v>
      </c>
      <c r="E16" s="35">
        <v>76291</v>
      </c>
      <c r="F16" s="36">
        <v>11.7024642024642</v>
      </c>
      <c r="G16" s="35">
        <v>4299</v>
      </c>
      <c r="H16" s="36">
        <v>2.55583126550868</v>
      </c>
      <c r="I16" s="35">
        <v>5650464</v>
      </c>
      <c r="J16" s="50">
        <v>0.560015637527415</v>
      </c>
      <c r="L16" s="53">
        <v>3628062</v>
      </c>
      <c r="M16" s="52">
        <v>-0.219626614493532</v>
      </c>
      <c r="N16" s="53">
        <v>6006</v>
      </c>
      <c r="O16" s="52">
        <v>-0.202813910273427</v>
      </c>
      <c r="P16" s="53">
        <v>1209</v>
      </c>
      <c r="Q16" s="52">
        <v>0.0549738219895288</v>
      </c>
      <c r="R16" s="53">
        <v>3622056</v>
      </c>
      <c r="S16" s="52">
        <v>-0.219653903975395</v>
      </c>
    </row>
    <row r="17" s="1" customFormat="1" ht="23.1" customHeight="1" spans="1:19">
      <c r="A17" s="37" t="s">
        <v>38</v>
      </c>
      <c r="B17" s="38" t="s">
        <v>39</v>
      </c>
      <c r="C17" s="35">
        <v>4436267</v>
      </c>
      <c r="D17" s="36">
        <v>0.658711487568264</v>
      </c>
      <c r="E17" s="35">
        <v>77574</v>
      </c>
      <c r="F17" s="36">
        <v>22.8030070573796</v>
      </c>
      <c r="G17" s="35">
        <v>2945</v>
      </c>
      <c r="H17" s="36">
        <v>5.88084112149533</v>
      </c>
      <c r="I17" s="35">
        <v>4358693</v>
      </c>
      <c r="J17" s="50">
        <v>0.631694997168011</v>
      </c>
      <c r="L17" s="53">
        <v>2674526</v>
      </c>
      <c r="M17" s="52">
        <v>-0.158617270372699</v>
      </c>
      <c r="N17" s="53">
        <v>3259</v>
      </c>
      <c r="O17" s="52">
        <v>-0.346107544141252</v>
      </c>
      <c r="P17" s="53">
        <v>428</v>
      </c>
      <c r="Q17" s="52">
        <v>-0.245149911816579</v>
      </c>
      <c r="R17" s="53">
        <v>2671267</v>
      </c>
      <c r="S17" s="52">
        <v>-0.158322838364669</v>
      </c>
    </row>
    <row r="18" s="1" customFormat="1" ht="23.1" customHeight="1" spans="1:19">
      <c r="A18" s="37" t="s">
        <v>40</v>
      </c>
      <c r="B18" s="38" t="s">
        <v>41</v>
      </c>
      <c r="C18" s="35">
        <v>4646662</v>
      </c>
      <c r="D18" s="36">
        <v>1.0055297430862</v>
      </c>
      <c r="E18" s="35">
        <v>70866</v>
      </c>
      <c r="F18" s="36">
        <v>15.8728571428571</v>
      </c>
      <c r="G18" s="35">
        <v>11131</v>
      </c>
      <c r="H18" s="36">
        <v>15.2733918128655</v>
      </c>
      <c r="I18" s="35">
        <v>4575796</v>
      </c>
      <c r="J18" s="50">
        <v>0.978530088964317</v>
      </c>
      <c r="L18" s="53">
        <v>2316925</v>
      </c>
      <c r="M18" s="52">
        <v>-0.261287333776299</v>
      </c>
      <c r="N18" s="53">
        <v>4200</v>
      </c>
      <c r="O18" s="52">
        <v>-0.544764795144158</v>
      </c>
      <c r="P18" s="53">
        <v>684</v>
      </c>
      <c r="Q18" s="52">
        <v>-0.375912408759124</v>
      </c>
      <c r="R18" s="53">
        <v>2312725</v>
      </c>
      <c r="S18" s="52">
        <v>-0.260451009046402</v>
      </c>
    </row>
    <row r="19" s="1" customFormat="1" ht="23.1" customHeight="1" spans="1:19">
      <c r="A19" s="37" t="s">
        <v>42</v>
      </c>
      <c r="B19" s="38" t="s">
        <v>43</v>
      </c>
      <c r="C19" s="35">
        <v>19393695</v>
      </c>
      <c r="D19" s="36">
        <v>0.79581592569498</v>
      </c>
      <c r="E19" s="35">
        <v>612538</v>
      </c>
      <c r="F19" s="36">
        <v>11.6635931362415</v>
      </c>
      <c r="G19" s="35">
        <v>42176</v>
      </c>
      <c r="H19" s="36">
        <v>2.92371383384501</v>
      </c>
      <c r="I19" s="35">
        <v>18781157</v>
      </c>
      <c r="J19" s="50">
        <v>0.746920567820245</v>
      </c>
      <c r="L19" s="53">
        <v>10799378</v>
      </c>
      <c r="M19" s="52">
        <v>-0.214256678566271</v>
      </c>
      <c r="N19" s="53">
        <v>48370</v>
      </c>
      <c r="O19" s="52">
        <v>-0.38252377608987</v>
      </c>
      <c r="P19" s="53">
        <v>10749</v>
      </c>
      <c r="Q19" s="52">
        <v>-0.0724024853296514</v>
      </c>
      <c r="R19" s="53">
        <v>10751008</v>
      </c>
      <c r="S19" s="52">
        <v>-0.213292140537487</v>
      </c>
    </row>
    <row r="20" s="1" customFormat="1" ht="23.1" customHeight="1" spans="1:19">
      <c r="A20" s="37" t="s">
        <v>44</v>
      </c>
      <c r="B20" s="38" t="s">
        <v>45</v>
      </c>
      <c r="C20" s="35">
        <v>3498841</v>
      </c>
      <c r="D20" s="36">
        <v>0.0557678351853108</v>
      </c>
      <c r="E20" s="35">
        <v>189230</v>
      </c>
      <c r="F20" s="36">
        <v>7.58458467540716</v>
      </c>
      <c r="G20" s="35">
        <v>3227</v>
      </c>
      <c r="H20" s="36">
        <v>2.16372549019608</v>
      </c>
      <c r="I20" s="35">
        <v>3309611</v>
      </c>
      <c r="J20" s="50">
        <v>0.00535513256147824</v>
      </c>
      <c r="L20" s="53">
        <v>3314025</v>
      </c>
      <c r="M20" s="52">
        <v>-0.229529802836444</v>
      </c>
      <c r="N20" s="53">
        <v>22043</v>
      </c>
      <c r="O20" s="52">
        <v>-0.474603742104636</v>
      </c>
      <c r="P20" s="53">
        <v>1020</v>
      </c>
      <c r="Q20" s="52">
        <v>-0.163934426229508</v>
      </c>
      <c r="R20" s="53">
        <v>3291982</v>
      </c>
      <c r="S20" s="52">
        <v>-0.227115799675396</v>
      </c>
    </row>
    <row r="21" s="1" customFormat="1" ht="23.1" customHeight="1" spans="1:19">
      <c r="A21" s="37" t="s">
        <v>46</v>
      </c>
      <c r="B21" s="38" t="s">
        <v>47</v>
      </c>
      <c r="C21" s="35">
        <v>25133541</v>
      </c>
      <c r="D21" s="36">
        <v>0.582277974186376</v>
      </c>
      <c r="E21" s="35">
        <v>804212</v>
      </c>
      <c r="F21" s="36">
        <v>9.82384925975774</v>
      </c>
      <c r="G21" s="35">
        <v>123566</v>
      </c>
      <c r="H21" s="36">
        <v>7.18317880794702</v>
      </c>
      <c r="I21" s="35">
        <v>24329329</v>
      </c>
      <c r="J21" s="50">
        <v>0.53884696386861</v>
      </c>
      <c r="L21" s="53">
        <v>15884403</v>
      </c>
      <c r="M21" s="52">
        <v>-0.190214682997025</v>
      </c>
      <c r="N21" s="53">
        <v>74300</v>
      </c>
      <c r="O21" s="52">
        <v>-0.675239527239667</v>
      </c>
      <c r="P21" s="53">
        <v>15100</v>
      </c>
      <c r="Q21" s="52">
        <v>-0.72247238508335</v>
      </c>
      <c r="R21" s="53">
        <v>15810103</v>
      </c>
      <c r="S21" s="52">
        <v>-0.184490892225629</v>
      </c>
    </row>
    <row r="22" s="1" customFormat="1" ht="23.1" customHeight="1" spans="1:19">
      <c r="A22" s="37" t="s">
        <v>48</v>
      </c>
      <c r="B22" s="38" t="s">
        <v>49</v>
      </c>
      <c r="C22" s="35">
        <v>8924339</v>
      </c>
      <c r="D22" s="36">
        <v>0.739846827551545</v>
      </c>
      <c r="E22" s="35">
        <v>625859</v>
      </c>
      <c r="F22" s="36">
        <v>6.95145470715284</v>
      </c>
      <c r="G22" s="35">
        <v>58347</v>
      </c>
      <c r="H22" s="36">
        <v>10.9294622776528</v>
      </c>
      <c r="I22" s="35">
        <v>8298480</v>
      </c>
      <c r="J22" s="50">
        <v>0.643044727513487</v>
      </c>
      <c r="L22" s="53">
        <v>5129382</v>
      </c>
      <c r="M22" s="52">
        <v>-0.344576709097554</v>
      </c>
      <c r="N22" s="53">
        <v>78710</v>
      </c>
      <c r="O22" s="52">
        <v>0.13668856957181</v>
      </c>
      <c r="P22" s="53">
        <v>4891</v>
      </c>
      <c r="Q22" s="52">
        <v>-0.322576177285319</v>
      </c>
      <c r="R22" s="53">
        <v>5050672</v>
      </c>
      <c r="S22" s="52">
        <v>-0.348872958811058</v>
      </c>
    </row>
    <row r="23" s="1" customFormat="1" ht="23.1" customHeight="1" spans="1:19">
      <c r="A23" s="37" t="s">
        <v>50</v>
      </c>
      <c r="B23" s="38" t="s">
        <v>51</v>
      </c>
      <c r="C23" s="35">
        <v>9454278</v>
      </c>
      <c r="D23" s="36">
        <v>0.479747896187171</v>
      </c>
      <c r="E23" s="35">
        <v>621330</v>
      </c>
      <c r="F23" s="36">
        <v>16.0376768673906</v>
      </c>
      <c r="G23" s="35">
        <v>194377</v>
      </c>
      <c r="H23" s="36">
        <v>46.7702138117474</v>
      </c>
      <c r="I23" s="35">
        <v>8832948</v>
      </c>
      <c r="J23" s="50">
        <v>0.390436048223055</v>
      </c>
      <c r="L23" s="53">
        <v>6389114</v>
      </c>
      <c r="M23" s="52">
        <v>-0.177683799643125</v>
      </c>
      <c r="N23" s="53">
        <v>36468</v>
      </c>
      <c r="O23" s="52">
        <v>-0.643512092123013</v>
      </c>
      <c r="P23" s="53">
        <v>4069</v>
      </c>
      <c r="Q23" s="52">
        <v>-0.384138035416982</v>
      </c>
      <c r="R23" s="53">
        <v>6352646</v>
      </c>
      <c r="S23" s="52">
        <v>-0.171468711908326</v>
      </c>
    </row>
    <row r="24" s="1" customFormat="1" ht="23.1" customHeight="1" spans="1:19">
      <c r="A24" s="37" t="s">
        <v>52</v>
      </c>
      <c r="B24" s="38" t="s">
        <v>53</v>
      </c>
      <c r="C24" s="35">
        <v>6926196</v>
      </c>
      <c r="D24" s="36">
        <v>0.711715354190989</v>
      </c>
      <c r="E24" s="35">
        <v>56251</v>
      </c>
      <c r="F24" s="36">
        <v>3.20505344995141</v>
      </c>
      <c r="G24" s="35">
        <v>7399</v>
      </c>
      <c r="H24" s="36">
        <v>1.03492849284928</v>
      </c>
      <c r="I24" s="35">
        <v>6869945</v>
      </c>
      <c r="J24" s="50">
        <v>0.703445177265098</v>
      </c>
      <c r="L24" s="53">
        <v>4046348</v>
      </c>
      <c r="M24" s="52">
        <v>-0.174414013922761</v>
      </c>
      <c r="N24" s="53">
        <v>13377</v>
      </c>
      <c r="O24" s="52">
        <v>-0.223936879967512</v>
      </c>
      <c r="P24" s="53">
        <v>3636</v>
      </c>
      <c r="Q24" s="52">
        <v>-0.0254623425355133</v>
      </c>
      <c r="R24" s="53">
        <v>4032971</v>
      </c>
      <c r="S24" s="52">
        <v>-0.1742392319653</v>
      </c>
    </row>
    <row r="25" s="1" customFormat="1" ht="23.1" customHeight="1" spans="1:19">
      <c r="A25" s="37" t="s">
        <v>54</v>
      </c>
      <c r="B25" s="38" t="s">
        <v>55</v>
      </c>
      <c r="C25" s="35">
        <v>11318457</v>
      </c>
      <c r="D25" s="36">
        <v>0.720648268118411</v>
      </c>
      <c r="E25" s="35">
        <v>57124</v>
      </c>
      <c r="F25" s="36">
        <v>6.74877916440586</v>
      </c>
      <c r="G25" s="35">
        <v>8976</v>
      </c>
      <c r="H25" s="36">
        <v>3.83620689655172</v>
      </c>
      <c r="I25" s="35">
        <v>11261333</v>
      </c>
      <c r="J25" s="50">
        <v>0.713884949229505</v>
      </c>
      <c r="L25" s="53">
        <v>6578019</v>
      </c>
      <c r="M25" s="52">
        <v>-0.185112173729916</v>
      </c>
      <c r="N25" s="53">
        <v>7372</v>
      </c>
      <c r="O25" s="52">
        <v>-0.54205491365387</v>
      </c>
      <c r="P25" s="53">
        <v>1856</v>
      </c>
      <c r="Q25" s="52">
        <v>-0.352407536636427</v>
      </c>
      <c r="R25" s="53">
        <v>6570647</v>
      </c>
      <c r="S25" s="52">
        <v>-0.184398926442013</v>
      </c>
    </row>
    <row r="26" s="1" customFormat="1" ht="23.1" customHeight="1" spans="1:19">
      <c r="A26" s="37" t="s">
        <v>56</v>
      </c>
      <c r="B26" s="38" t="s">
        <v>57</v>
      </c>
      <c r="C26" s="35">
        <v>7752639</v>
      </c>
      <c r="D26" s="36">
        <v>0.670014678201858</v>
      </c>
      <c r="E26" s="35">
        <v>33846</v>
      </c>
      <c r="F26" s="36">
        <v>6.66613816534541</v>
      </c>
      <c r="G26" s="35">
        <v>3506</v>
      </c>
      <c r="H26" s="36">
        <v>5.10801393728223</v>
      </c>
      <c r="I26" s="35">
        <v>7718793</v>
      </c>
      <c r="J26" s="50">
        <v>0.664306661523471</v>
      </c>
      <c r="L26" s="53">
        <v>4642258</v>
      </c>
      <c r="M26" s="52">
        <v>-0.166970586472512</v>
      </c>
      <c r="N26" s="53">
        <v>4415</v>
      </c>
      <c r="O26" s="52">
        <v>-0.354720841859106</v>
      </c>
      <c r="P26" s="53">
        <v>574</v>
      </c>
      <c r="Q26" s="52">
        <v>-0.208275862068965</v>
      </c>
      <c r="R26" s="53">
        <v>4637843</v>
      </c>
      <c r="S26" s="52">
        <v>-0.16673979051007</v>
      </c>
    </row>
    <row r="27" s="1" customFormat="1" ht="23.1" customHeight="1" spans="1:19">
      <c r="A27" s="37" t="s">
        <v>58</v>
      </c>
      <c r="B27" s="38" t="s">
        <v>59</v>
      </c>
      <c r="C27" s="35">
        <v>7073255</v>
      </c>
      <c r="D27" s="36">
        <v>0.552983638821479</v>
      </c>
      <c r="E27" s="35">
        <v>160774</v>
      </c>
      <c r="F27" s="36">
        <v>7.12852014763133</v>
      </c>
      <c r="G27" s="35">
        <v>9773</v>
      </c>
      <c r="H27" s="36">
        <v>-0.3078611898017</v>
      </c>
      <c r="I27" s="35">
        <v>6912481</v>
      </c>
      <c r="J27" s="50">
        <v>0.524304033391226</v>
      </c>
      <c r="L27" s="53">
        <v>4554623</v>
      </c>
      <c r="M27" s="52">
        <v>-0.263231071154961</v>
      </c>
      <c r="N27" s="53">
        <v>19779</v>
      </c>
      <c r="O27" s="52">
        <v>0.502278596384627</v>
      </c>
      <c r="P27" s="53">
        <v>14120</v>
      </c>
      <c r="Q27" s="52">
        <v>5.82125603864734</v>
      </c>
      <c r="R27" s="53">
        <v>4534844</v>
      </c>
      <c r="S27" s="52">
        <v>-0.264864910430394</v>
      </c>
    </row>
    <row r="28" s="1" customFormat="1" ht="23.1" customHeight="1" spans="1:19">
      <c r="A28" s="37" t="s">
        <v>60</v>
      </c>
      <c r="B28" s="38" t="s">
        <v>61</v>
      </c>
      <c r="C28" s="35">
        <v>7674419</v>
      </c>
      <c r="D28" s="36">
        <v>0.598266910163102</v>
      </c>
      <c r="E28" s="35">
        <v>194909</v>
      </c>
      <c r="F28" s="36">
        <v>11.4193322288773</v>
      </c>
      <c r="G28" s="35">
        <v>12031</v>
      </c>
      <c r="H28" s="36">
        <v>2.18448914769719</v>
      </c>
      <c r="I28" s="35">
        <v>7479510</v>
      </c>
      <c r="J28" s="50">
        <v>0.562783181596229</v>
      </c>
      <c r="L28" s="53">
        <v>4801713</v>
      </c>
      <c r="M28" s="52">
        <v>-0.247539745110401</v>
      </c>
      <c r="N28" s="53">
        <v>15694</v>
      </c>
      <c r="O28" s="52">
        <v>-0.309850483729112</v>
      </c>
      <c r="P28" s="53">
        <v>3778</v>
      </c>
      <c r="Q28" s="52">
        <v>-0.0996186844613917</v>
      </c>
      <c r="R28" s="53">
        <v>4786019</v>
      </c>
      <c r="S28" s="52">
        <v>-0.247316906160795</v>
      </c>
    </row>
    <row r="29" s="1" customFormat="1" ht="23.1" customHeight="1" spans="1:19">
      <c r="A29" s="37" t="s">
        <v>62</v>
      </c>
      <c r="B29" s="38" t="s">
        <v>63</v>
      </c>
      <c r="C29" s="35">
        <v>3369706</v>
      </c>
      <c r="D29" s="36">
        <v>1.00871273199825</v>
      </c>
      <c r="E29" s="35">
        <v>80417</v>
      </c>
      <c r="F29" s="36">
        <v>17.2103713768116</v>
      </c>
      <c r="G29" s="35">
        <v>14567</v>
      </c>
      <c r="H29" s="36">
        <v>14.5464247598719</v>
      </c>
      <c r="I29" s="35">
        <v>3289289</v>
      </c>
      <c r="J29" s="50">
        <v>0.96595062305417</v>
      </c>
      <c r="L29" s="53">
        <v>1677545</v>
      </c>
      <c r="M29" s="52">
        <v>-0.385519603871324</v>
      </c>
      <c r="N29" s="53">
        <v>4416</v>
      </c>
      <c r="O29" s="52">
        <v>-0.36950314106225</v>
      </c>
      <c r="P29" s="53">
        <v>937</v>
      </c>
      <c r="Q29" s="52">
        <v>-0.458068247541932</v>
      </c>
      <c r="R29" s="53">
        <v>1673129</v>
      </c>
      <c r="S29" s="52">
        <v>-0.385560800552916</v>
      </c>
    </row>
    <row r="30" s="1" customFormat="1" ht="23.1" customHeight="1" spans="1:19">
      <c r="A30" s="37" t="s">
        <v>64</v>
      </c>
      <c r="B30" s="38" t="s">
        <v>65</v>
      </c>
      <c r="C30" s="35">
        <v>3799272</v>
      </c>
      <c r="D30" s="36">
        <v>0.42045480461826</v>
      </c>
      <c r="E30" s="35">
        <v>57624</v>
      </c>
      <c r="F30" s="36">
        <v>15.0915945266685</v>
      </c>
      <c r="G30" s="35">
        <v>8884</v>
      </c>
      <c r="H30" s="36">
        <v>12.7098765432099</v>
      </c>
      <c r="I30" s="35">
        <v>3741648</v>
      </c>
      <c r="J30" s="50">
        <v>0.400786041437517</v>
      </c>
      <c r="L30" s="53">
        <v>2674687</v>
      </c>
      <c r="M30" s="52">
        <v>-0.0245204090564276</v>
      </c>
      <c r="N30" s="53">
        <v>3581</v>
      </c>
      <c r="O30" s="52">
        <v>-0.471439114391144</v>
      </c>
      <c r="P30" s="53">
        <v>648</v>
      </c>
      <c r="Q30" s="52">
        <v>-0.171355498721228</v>
      </c>
      <c r="R30" s="53">
        <v>2671106</v>
      </c>
      <c r="S30" s="52">
        <v>-0.0234133839339414</v>
      </c>
    </row>
    <row r="31" s="1" customFormat="1" ht="23.1" customHeight="1" spans="1:19">
      <c r="A31" s="39" t="s">
        <v>66</v>
      </c>
      <c r="B31" s="40" t="s">
        <v>67</v>
      </c>
      <c r="C31" s="41">
        <v>4321468</v>
      </c>
      <c r="D31" s="42">
        <v>0.437023233294627</v>
      </c>
      <c r="E31" s="41">
        <v>76497</v>
      </c>
      <c r="F31" s="42">
        <v>0.784353059177533</v>
      </c>
      <c r="G31" s="41">
        <v>4206</v>
      </c>
      <c r="H31" s="42">
        <v>-0.200532218209466</v>
      </c>
      <c r="I31" s="41">
        <v>4244971</v>
      </c>
      <c r="J31" s="54">
        <v>0.43200010794892</v>
      </c>
      <c r="L31" s="55">
        <v>3007236</v>
      </c>
      <c r="M31" s="56">
        <v>-0.179405933245395</v>
      </c>
      <c r="N31" s="55">
        <v>42871</v>
      </c>
      <c r="O31" s="57">
        <v>-0.143573454792441</v>
      </c>
      <c r="P31" s="55">
        <v>5261</v>
      </c>
      <c r="Q31" s="56">
        <v>-0.163460009540467</v>
      </c>
      <c r="R31" s="55">
        <v>2964365</v>
      </c>
      <c r="S31" s="56">
        <v>-0.179902164747439</v>
      </c>
    </row>
    <row r="32" hidden="1" spans="1:13">
      <c r="A32" t="s">
        <v>68</v>
      </c>
      <c r="C32" t="e">
        <f>SUM(#REF!)</f>
        <v>#REF!</v>
      </c>
      <c r="D32" s="43" t="e">
        <f>C32/#REF!*100-100</f>
        <v>#REF!</v>
      </c>
      <c r="L32" t="e">
        <f>SUM(#REF!)</f>
        <v>#REF!</v>
      </c>
      <c r="M32" s="43" t="e">
        <f>L32/#REF!*100-100</f>
        <v>#REF!</v>
      </c>
    </row>
    <row r="33" hidden="1" spans="3:18">
      <c r="C33" t="e">
        <f>#REF!/10000</f>
        <v>#REF!</v>
      </c>
      <c r="E33" t="e">
        <f>#REF!/10000</f>
        <v>#REF!</v>
      </c>
      <c r="I33" t="e">
        <f>#REF!/10000</f>
        <v>#REF!</v>
      </c>
      <c r="L33" t="e">
        <f>#REF!/10000</f>
        <v>#REF!</v>
      </c>
      <c r="N33" t="e">
        <f>#REF!/10000</f>
        <v>#REF!</v>
      </c>
      <c r="R33" t="e">
        <f>#REF!/10000</f>
        <v>#REF!</v>
      </c>
    </row>
    <row r="34" hidden="1" spans="3:18">
      <c r="C34" t="e">
        <f>#REF!/10000</f>
        <v>#REF!</v>
      </c>
      <c r="E34" t="e">
        <f>#REF!/10000</f>
        <v>#REF!</v>
      </c>
      <c r="I34" t="e">
        <f>#REF!/10000</f>
        <v>#REF!</v>
      </c>
      <c r="L34" t="e">
        <f>#REF!/10000</f>
        <v>#REF!</v>
      </c>
      <c r="N34" t="e">
        <f>#REF!/10000</f>
        <v>#REF!</v>
      </c>
      <c r="R34" t="e">
        <f>#REF!/10000</f>
        <v>#REF!</v>
      </c>
    </row>
    <row r="35" hidden="1" spans="3:18">
      <c r="C35" t="e">
        <f>#REF!/10000</f>
        <v>#REF!</v>
      </c>
      <c r="E35" t="e">
        <f>#REF!/10000</f>
        <v>#REF!</v>
      </c>
      <c r="I35" t="e">
        <f>#REF!/10000</f>
        <v>#REF!</v>
      </c>
      <c r="L35" t="e">
        <f>#REF!/10000</f>
        <v>#REF!</v>
      </c>
      <c r="N35" t="e">
        <f>#REF!/10000</f>
        <v>#REF!</v>
      </c>
      <c r="R35" t="e">
        <f>#REF!/10000</f>
        <v>#REF!</v>
      </c>
    </row>
    <row r="36" hidden="1" spans="3:18">
      <c r="C36" t="e">
        <f>#REF!/10000</f>
        <v>#REF!</v>
      </c>
      <c r="E36" t="e">
        <f>#REF!/10000</f>
        <v>#REF!</v>
      </c>
      <c r="I36" t="e">
        <f>#REF!/10000</f>
        <v>#REF!</v>
      </c>
      <c r="L36" t="e">
        <f>#REF!/10000</f>
        <v>#REF!</v>
      </c>
      <c r="N36" t="e">
        <f>#REF!/10000</f>
        <v>#REF!</v>
      </c>
      <c r="R36" t="e">
        <f>#REF!/10000</f>
        <v>#REF!</v>
      </c>
    </row>
  </sheetData>
  <mergeCells count="5">
    <mergeCell ref="A1:J1"/>
    <mergeCell ref="A2:J2"/>
    <mergeCell ref="I4:J4"/>
    <mergeCell ref="R4:S4"/>
    <mergeCell ref="A5:B9"/>
  </mergeCells>
  <printOptions horizontalCentered="1"/>
  <pageMargins left="0" right="0" top="0.59" bottom="0.98" header="0.51" footer="0.51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各市接待过夜游客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Sparks</cp:lastModifiedBy>
  <dcterms:created xsi:type="dcterms:W3CDTF">2024-12-03T09:16:09Z</dcterms:created>
  <dcterms:modified xsi:type="dcterms:W3CDTF">2024-12-03T09:16:20Z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4A91B4179E114EBC82CE8D27BAEFA556_11</vt:lpwstr>
  </property>
  <property fmtid="{D5CDD505-2E9C-101B-9397-08002B2CF9AE}" pid="3" name="KSOProductBuildVer">
    <vt:lpwstr>2052-12.1.0.18345</vt:lpwstr>
  </property>
</Properties>
</file>