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20" windowHeight="10380" activeTab="1"/>
  </bookViews>
  <sheets>
    <sheet name="分配方案" sheetId="8" r:id="rId1"/>
    <sheet name="绩效目标表" sheetId="7" r:id="rId2"/>
  </sheets>
  <definedNames>
    <definedName name="_xlnm.Print_Titles" localSheetId="0">分配方案!$2:$4</definedName>
  </definedNames>
  <calcPr calcId="144525" concurrentCalc="0"/>
  <oleSize ref="A1:K111"/>
</workbook>
</file>

<file path=xl/sharedStrings.xml><?xml version="1.0" encoding="utf-8"?>
<sst xmlns="http://schemas.openxmlformats.org/spreadsheetml/2006/main" count="119">
  <si>
    <t>附件1-1</t>
  </si>
  <si>
    <t>2020年省财政应对新冠肺炎疫情专项资金支持重点文旅企事业单位促文旅消费资金分配计划表</t>
  </si>
  <si>
    <t>单位：万元</t>
  </si>
  <si>
    <t>单位/地区</t>
  </si>
  <si>
    <t>预算编码</t>
  </si>
  <si>
    <t>项目类别</t>
  </si>
  <si>
    <t>项目名称</t>
  </si>
  <si>
    <t>金额</t>
  </si>
  <si>
    <t>子项目分类</t>
  </si>
  <si>
    <t>合计</t>
  </si>
  <si>
    <t>省直小计</t>
  </si>
  <si>
    <t>广东省文化和旅游厅</t>
  </si>
  <si>
    <t>省财政应对新冠肺炎疫情专项资金</t>
  </si>
  <si>
    <t>支持重点文旅企事业单位促文旅消费广东省旅游控股集团有限公司</t>
  </si>
  <si>
    <t>广东省星海音乐厅</t>
  </si>
  <si>
    <t>支持重点文旅企事业单位促文旅消费</t>
  </si>
  <si>
    <t>广东粤剧院</t>
  </si>
  <si>
    <t>广州交响乐团</t>
  </si>
  <si>
    <t>广东民族乐团</t>
  </si>
  <si>
    <t>广东星海演艺集团</t>
  </si>
  <si>
    <t>支持重点文旅企事业单位促文旅消费广东歌舞剧院有限公司</t>
  </si>
  <si>
    <t>支持重点文旅企事业单位促文旅消费广东省话剧院有限公司</t>
  </si>
  <si>
    <t>支持重点文旅企事业单位促文旅消费南方歌舞团有限公司</t>
  </si>
  <si>
    <t>支持重点文旅企事业单位促文旅消费广东现代舞团有限公司</t>
  </si>
  <si>
    <t>支持重点文旅企事业单位促文旅消费广东省友谊剧院有限公司（友谊剧院）</t>
  </si>
  <si>
    <t>支持重点文旅企事业单位促文旅消费广东省演出有限公司（广东艺术剧院）</t>
  </si>
  <si>
    <t>支持重点文旅企事业单位促文旅消费广东星海演艺发展有限公司</t>
  </si>
  <si>
    <t>广东珠江电影集团有限公司</t>
  </si>
  <si>
    <t>800969</t>
  </si>
  <si>
    <t>支持重点文旅企事业单位促文旅消费广东珠影乐团有限公司</t>
  </si>
  <si>
    <t>地市小计</t>
  </si>
  <si>
    <t>广州</t>
  </si>
  <si>
    <t>601001</t>
  </si>
  <si>
    <t>珠海</t>
  </si>
  <si>
    <t>603001</t>
  </si>
  <si>
    <t>汕头</t>
  </si>
  <si>
    <t>604001</t>
  </si>
  <si>
    <t>佛山</t>
  </si>
  <si>
    <t>605001</t>
  </si>
  <si>
    <t>韶关</t>
  </si>
  <si>
    <t>606001</t>
  </si>
  <si>
    <t>河源</t>
  </si>
  <si>
    <t>607001</t>
  </si>
  <si>
    <t>梅州</t>
  </si>
  <si>
    <t>608001</t>
  </si>
  <si>
    <t>惠州</t>
  </si>
  <si>
    <t>609001</t>
  </si>
  <si>
    <t>汕尾</t>
  </si>
  <si>
    <t>610001</t>
  </si>
  <si>
    <t>东莞</t>
  </si>
  <si>
    <t>611001</t>
  </si>
  <si>
    <t>中山</t>
  </si>
  <si>
    <t>612001</t>
  </si>
  <si>
    <t>江门</t>
  </si>
  <si>
    <t>613001</t>
  </si>
  <si>
    <t>阳江</t>
  </si>
  <si>
    <t>614001</t>
  </si>
  <si>
    <t>湛江</t>
  </si>
  <si>
    <t>615001</t>
  </si>
  <si>
    <t>茂名</t>
  </si>
  <si>
    <t>616001</t>
  </si>
  <si>
    <t>肇庆</t>
  </si>
  <si>
    <t>617001</t>
  </si>
  <si>
    <t>清远</t>
  </si>
  <si>
    <t>618001</t>
  </si>
  <si>
    <t>潮州</t>
  </si>
  <si>
    <t>619001</t>
  </si>
  <si>
    <t>揭阳</t>
  </si>
  <si>
    <t>620001</t>
  </si>
  <si>
    <t>云浮</t>
  </si>
  <si>
    <t>621001</t>
  </si>
  <si>
    <t>附件1-2</t>
  </si>
  <si>
    <r>
      <rPr>
        <sz val="20"/>
        <rFont val="方正小标宋简体"/>
        <charset val="134"/>
      </rPr>
      <t>省财政专项资金绩效目标表
（2020）</t>
    </r>
    <r>
      <rPr>
        <sz val="16"/>
        <rFont val="方正小标宋简体"/>
        <charset val="134"/>
      </rPr>
      <t>年</t>
    </r>
  </si>
  <si>
    <t>资金名称</t>
  </si>
  <si>
    <t>省级财政部门</t>
  </si>
  <si>
    <t>省财政厅</t>
  </si>
  <si>
    <t>省级主管部门</t>
  </si>
  <si>
    <t>省文化和旅游厅</t>
  </si>
  <si>
    <t>资金情况
（万元）</t>
  </si>
  <si>
    <t>年度总金额</t>
  </si>
  <si>
    <t>本次下达金额</t>
  </si>
  <si>
    <t>年度总体绩效目标
（概述）</t>
  </si>
  <si>
    <t>支持重点旅行社、旅游景区、旅游集团、艺术演出场馆和专业艺术院团，开展各类促文旅消费活动、项目和措施，激发市场潜在需求，促进来粤、在粤文旅消费，稳定文旅行业和市场，引导行业积极创新广东文旅宣传营销以及文旅消费新业态，促进下半年文旅市场复苏，推动我省文旅行业尽快恢复与振兴。</t>
  </si>
  <si>
    <t>绩
效
指
标</t>
  </si>
  <si>
    <t>一级
指标</t>
  </si>
  <si>
    <t>二级指标</t>
  </si>
  <si>
    <t>三级指标</t>
  </si>
  <si>
    <t>三级指标目标值</t>
  </si>
  <si>
    <t>产
出
指
标</t>
  </si>
  <si>
    <t>数量指标</t>
  </si>
  <si>
    <t>扶持的百强旅行社数量（家）</t>
  </si>
  <si>
    <t>扶持的4A以上景区数量（家）</t>
  </si>
  <si>
    <t>扶持的旅游集团数量（家）</t>
  </si>
  <si>
    <t>扶持的县区级以上艺术演出场馆、专业艺术院团数量（家）</t>
  </si>
  <si>
    <t>时效指标</t>
  </si>
  <si>
    <t>实际资金支出率（%）</t>
  </si>
  <si>
    <t>≥95%</t>
  </si>
  <si>
    <t>成本指标</t>
  </si>
  <si>
    <t>项目支出管理是否合法有效</t>
  </si>
  <si>
    <t>是</t>
  </si>
  <si>
    <t>效
益
指
标</t>
  </si>
  <si>
    <t>经济效益
指标</t>
  </si>
  <si>
    <t>所支持的旅行社和景区等旅游企业下半年营业收入（万）</t>
  </si>
  <si>
    <t>≥46000</t>
  </si>
  <si>
    <t>所支持的艺术演出场馆、专业艺术院团下半年营业收入（万）</t>
  </si>
  <si>
    <t>≥10000</t>
  </si>
  <si>
    <t>社会效益
指标</t>
  </si>
  <si>
    <t>所支持的旅行社和景区等旅游企业下半年接待人次（万）</t>
  </si>
  <si>
    <t>≥650</t>
  </si>
  <si>
    <t>所支持的艺术演出场馆、专业艺术院团下半年观众人次（万）</t>
  </si>
  <si>
    <t>≥400</t>
  </si>
  <si>
    <t>生态效益
指标</t>
  </si>
  <si>
    <t>对生态环境有无负面影响</t>
  </si>
  <si>
    <t>无</t>
  </si>
  <si>
    <t>可持续影响指标</t>
  </si>
  <si>
    <t>带动省内文旅消费需求，稳定文旅产业和市场</t>
  </si>
  <si>
    <t>文旅市场较上半年明显复苏，行业人才队伍较为稳定。</t>
  </si>
  <si>
    <t>服务对象满意度指标</t>
  </si>
  <si>
    <t>扶持单位的满意度（%）</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</si>
</sst>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s>
  <fonts count="33">
    <font>
      <sz val="11"/>
      <color theme="1"/>
      <name val="宋体"/>
      <charset val="134"/>
      <scheme val="minor"/>
    </font>
    <font>
      <sz val="12"/>
      <name val="宋体"/>
      <charset val="134"/>
    </font>
    <font>
      <sz val="20"/>
      <name val="方正小标宋简体"/>
      <charset val="134"/>
    </font>
    <font>
      <sz val="11"/>
      <name val="宋体"/>
      <charset val="134"/>
      <scheme val="minor"/>
    </font>
    <font>
      <sz val="11"/>
      <name val="宋体"/>
      <charset val="134"/>
    </font>
    <font>
      <b/>
      <sz val="14"/>
      <name val="宋体"/>
      <charset val="134"/>
    </font>
    <font>
      <sz val="10"/>
      <name val="宋体"/>
      <charset val="134"/>
    </font>
    <font>
      <b/>
      <sz val="12"/>
      <name val="宋体"/>
      <charset val="134"/>
    </font>
    <font>
      <b/>
      <sz val="12"/>
      <color indexed="8"/>
      <name val="华文楷体"/>
      <charset val="134"/>
    </font>
    <font>
      <b/>
      <sz val="12"/>
      <color indexed="8"/>
      <name val="宋体"/>
      <charset val="134"/>
    </font>
    <font>
      <b/>
      <sz val="12"/>
      <color indexed="8"/>
      <name val="宋体"/>
      <charset val="134"/>
      <scheme val="minor"/>
    </font>
    <font>
      <sz val="12"/>
      <color indexed="8"/>
      <name val="宋体"/>
      <charset val="134"/>
    </font>
    <font>
      <sz val="11"/>
      <color theme="1"/>
      <name val="宋体"/>
      <charset val="0"/>
      <scheme val="minor"/>
    </font>
    <font>
      <i/>
      <sz val="11"/>
      <color rgb="FF7F7F7F"/>
      <name val="宋体"/>
      <charset val="0"/>
      <scheme val="minor"/>
    </font>
    <font>
      <sz val="11"/>
      <color theme="0"/>
      <name val="宋体"/>
      <charset val="0"/>
      <scheme val="minor"/>
    </font>
    <font>
      <b/>
      <sz val="11"/>
      <color theme="3"/>
      <name val="宋体"/>
      <charset val="134"/>
      <scheme val="minor"/>
    </font>
    <font>
      <sz val="11"/>
      <color rgb="FF9C0006"/>
      <name val="宋体"/>
      <charset val="0"/>
      <scheme val="minor"/>
    </font>
    <font>
      <b/>
      <sz val="11"/>
      <color rgb="FF3F3F3F"/>
      <name val="宋体"/>
      <charset val="0"/>
      <scheme val="minor"/>
    </font>
    <font>
      <sz val="11"/>
      <color rgb="FF3F3F76"/>
      <name val="宋体"/>
      <charset val="0"/>
      <scheme val="minor"/>
    </font>
    <font>
      <b/>
      <sz val="18"/>
      <color theme="3"/>
      <name val="宋体"/>
      <charset val="134"/>
      <scheme val="minor"/>
    </font>
    <font>
      <u/>
      <sz val="11"/>
      <color rgb="FF0000FF"/>
      <name val="宋体"/>
      <charset val="0"/>
      <scheme val="minor"/>
    </font>
    <font>
      <sz val="9"/>
      <name val="宋体"/>
      <charset val="134"/>
    </font>
    <font>
      <u/>
      <sz val="11"/>
      <color rgb="FF800080"/>
      <name val="宋体"/>
      <charset val="0"/>
      <scheme val="minor"/>
    </font>
    <font>
      <sz val="11"/>
      <color rgb="FF9C6500"/>
      <name val="宋体"/>
      <charset val="0"/>
      <scheme val="minor"/>
    </font>
    <font>
      <sz val="11"/>
      <color rgb="FF006100"/>
      <name val="宋体"/>
      <charset val="0"/>
      <scheme val="minor"/>
    </font>
    <font>
      <sz val="11"/>
      <color rgb="FFFF0000"/>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b/>
      <sz val="11"/>
      <color rgb="FFFA7D00"/>
      <name val="宋体"/>
      <charset val="0"/>
      <scheme val="minor"/>
    </font>
    <font>
      <b/>
      <sz val="11"/>
      <color rgb="FFFFFFFF"/>
      <name val="宋体"/>
      <charset val="0"/>
      <scheme val="minor"/>
    </font>
    <font>
      <sz val="16"/>
      <name val="方正小标宋简体"/>
      <charset val="134"/>
    </font>
  </fonts>
  <fills count="33">
    <fill>
      <patternFill patternType="none"/>
    </fill>
    <fill>
      <patternFill patternType="gray125"/>
    </fill>
    <fill>
      <patternFill patternType="solid">
        <fgColor theme="4" tint="0.599993896298105"/>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6"/>
        <bgColor indexed="64"/>
      </patternFill>
    </fill>
    <fill>
      <patternFill patternType="solid">
        <fgColor theme="4"/>
        <bgColor indexed="64"/>
      </patternFill>
    </fill>
    <fill>
      <patternFill patternType="solid">
        <fgColor rgb="FFFFC7CE"/>
        <bgColor indexed="64"/>
      </patternFill>
    </fill>
    <fill>
      <patternFill patternType="solid">
        <fgColor rgb="FFF2F2F2"/>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rgb="FFFFFFCC"/>
        <bgColor indexed="64"/>
      </patternFill>
    </fill>
    <fill>
      <patternFill patternType="solid">
        <fgColor rgb="FFFFEB9C"/>
        <bgColor indexed="64"/>
      </patternFill>
    </fill>
    <fill>
      <patternFill patternType="solid">
        <fgColor rgb="FFC6EFCE"/>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rgb="FFA5A5A5"/>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12" fillId="12" borderId="0" applyNumberFormat="0" applyBorder="0" applyAlignment="0" applyProtection="0">
      <alignment vertical="center"/>
    </xf>
    <xf numFmtId="0" fontId="18" fillId="1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0" borderId="0" applyNumberFormat="0" applyBorder="0" applyAlignment="0" applyProtection="0">
      <alignment vertical="center"/>
    </xf>
    <xf numFmtId="0" fontId="16" fillId="8" borderId="0" applyNumberFormat="0" applyBorder="0" applyAlignment="0" applyProtection="0">
      <alignment vertical="center"/>
    </xf>
    <xf numFmtId="43" fontId="0" fillId="0" borderId="0" applyFont="0" applyFill="0" applyBorder="0" applyAlignment="0" applyProtection="0">
      <alignment vertical="center"/>
    </xf>
    <xf numFmtId="0" fontId="14" fillId="5"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7" borderId="9" applyNumberFormat="0" applyFont="0" applyAlignment="0" applyProtection="0">
      <alignment vertical="center"/>
    </xf>
    <xf numFmtId="0" fontId="14" fillId="20" borderId="0" applyNumberFormat="0" applyBorder="0" applyAlignment="0" applyProtection="0">
      <alignment vertical="center"/>
    </xf>
    <xf numFmtId="0" fontId="1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7" fillId="0" borderId="12" applyNumberFormat="0" applyFill="0" applyAlignment="0" applyProtection="0">
      <alignment vertical="center"/>
    </xf>
    <xf numFmtId="0" fontId="29" fillId="0" borderId="12" applyNumberFormat="0" applyFill="0" applyAlignment="0" applyProtection="0">
      <alignment vertical="center"/>
    </xf>
    <xf numFmtId="0" fontId="14" fillId="25" borderId="0" applyNumberFormat="0" applyBorder="0" applyAlignment="0" applyProtection="0">
      <alignment vertical="center"/>
    </xf>
    <xf numFmtId="0" fontId="15" fillId="0" borderId="10" applyNumberFormat="0" applyFill="0" applyAlignment="0" applyProtection="0">
      <alignment vertical="center"/>
    </xf>
    <xf numFmtId="0" fontId="14" fillId="16" borderId="0" applyNumberFormat="0" applyBorder="0" applyAlignment="0" applyProtection="0">
      <alignment vertical="center"/>
    </xf>
    <xf numFmtId="0" fontId="17" fillId="9" borderId="7" applyNumberFormat="0" applyAlignment="0" applyProtection="0">
      <alignment vertical="center"/>
    </xf>
    <xf numFmtId="0" fontId="30" fillId="9" borderId="8" applyNumberFormat="0" applyAlignment="0" applyProtection="0">
      <alignment vertical="center"/>
    </xf>
    <xf numFmtId="0" fontId="31" fillId="27" borderId="14" applyNumberFormat="0" applyAlignment="0" applyProtection="0">
      <alignment vertical="center"/>
    </xf>
    <xf numFmtId="0" fontId="12" fillId="4" borderId="0" applyNumberFormat="0" applyBorder="0" applyAlignment="0" applyProtection="0">
      <alignment vertical="center"/>
    </xf>
    <xf numFmtId="0" fontId="14" fillId="26" borderId="0" applyNumberFormat="0" applyBorder="0" applyAlignment="0" applyProtection="0">
      <alignment vertical="center"/>
    </xf>
    <xf numFmtId="0" fontId="26" fillId="0" borderId="11" applyNumberFormat="0" applyFill="0" applyAlignment="0" applyProtection="0">
      <alignment vertical="center"/>
    </xf>
    <xf numFmtId="0" fontId="28" fillId="0" borderId="13" applyNumberFormat="0" applyFill="0" applyAlignment="0" applyProtection="0">
      <alignment vertical="center"/>
    </xf>
    <xf numFmtId="0" fontId="1" fillId="0" borderId="0">
      <alignment vertical="center"/>
    </xf>
    <xf numFmtId="0" fontId="24" fillId="19" borderId="0" applyNumberFormat="0" applyBorder="0" applyAlignment="0" applyProtection="0">
      <alignment vertical="center"/>
    </xf>
    <xf numFmtId="0" fontId="23" fillId="18" borderId="0" applyNumberFormat="0" applyBorder="0" applyAlignment="0" applyProtection="0">
      <alignment vertical="center"/>
    </xf>
    <xf numFmtId="0" fontId="12" fillId="28" borderId="0" applyNumberFormat="0" applyBorder="0" applyAlignment="0" applyProtection="0">
      <alignment vertical="center"/>
    </xf>
    <xf numFmtId="0" fontId="14" fillId="7" borderId="0" applyNumberFormat="0" applyBorder="0" applyAlignment="0" applyProtection="0">
      <alignment vertical="center"/>
    </xf>
    <xf numFmtId="0" fontId="12" fillId="11" borderId="0" applyNumberFormat="0" applyBorder="0" applyAlignment="0" applyProtection="0">
      <alignment vertical="center"/>
    </xf>
    <xf numFmtId="0" fontId="12" fillId="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4" fillId="6" borderId="0" applyNumberFormat="0" applyBorder="0" applyAlignment="0" applyProtection="0">
      <alignment vertical="center"/>
    </xf>
    <xf numFmtId="0" fontId="14" fillId="22" borderId="0" applyNumberFormat="0" applyBorder="0" applyAlignment="0" applyProtection="0">
      <alignment vertical="center"/>
    </xf>
    <xf numFmtId="0" fontId="12" fillId="15" borderId="0" applyNumberFormat="0" applyBorder="0" applyAlignment="0" applyProtection="0">
      <alignment vertical="center"/>
    </xf>
    <xf numFmtId="0" fontId="12" fillId="3" borderId="0" applyNumberFormat="0" applyBorder="0" applyAlignment="0" applyProtection="0">
      <alignment vertical="center"/>
    </xf>
    <xf numFmtId="0" fontId="14" fillId="29" borderId="0" applyNumberFormat="0" applyBorder="0" applyAlignment="0" applyProtection="0">
      <alignment vertical="center"/>
    </xf>
    <xf numFmtId="0" fontId="12"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2" fillId="21" borderId="0" applyNumberFormat="0" applyBorder="0" applyAlignment="0" applyProtection="0">
      <alignment vertical="center"/>
    </xf>
    <xf numFmtId="0" fontId="14" fillId="14" borderId="0" applyNumberFormat="0" applyBorder="0" applyAlignment="0" applyProtection="0">
      <alignment vertical="center"/>
    </xf>
    <xf numFmtId="0" fontId="21" fillId="0" borderId="0"/>
  </cellStyleXfs>
  <cellXfs count="34">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3" fillId="0" borderId="1" xfId="0" applyFont="1" applyFill="1" applyBorder="1" applyAlignment="1">
      <alignmen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1" xfId="50" applyFont="1" applyFill="1" applyBorder="1" applyAlignment="1">
      <alignment horizontal="center" vertical="center" wrapText="1"/>
    </xf>
    <xf numFmtId="0" fontId="4" fillId="0" borderId="5" xfId="5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6" xfId="50" applyFont="1" applyFill="1" applyBorder="1" applyAlignment="1">
      <alignment horizontal="center" vertical="center" wrapText="1"/>
    </xf>
    <xf numFmtId="0" fontId="4" fillId="0" borderId="2" xfId="50" applyFont="1" applyFill="1" applyBorder="1" applyAlignment="1">
      <alignment horizontal="center" vertical="center"/>
    </xf>
    <xf numFmtId="0" fontId="4" fillId="0" borderId="4" xfId="50" applyFont="1" applyFill="1" applyBorder="1" applyAlignment="1">
      <alignment horizontal="center" vertical="center"/>
    </xf>
    <xf numFmtId="9" fontId="4" fillId="0" borderId="1" xfId="50" applyNumberFormat="1"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0" borderId="4" xfId="5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vertical="center"/>
    </xf>
    <xf numFmtId="0" fontId="7"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xf>
    <xf numFmtId="0" fontId="7" fillId="0" borderId="0" xfId="0" applyFont="1" applyFill="1" applyAlignment="1">
      <alignment horizontal="center"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2" borderId="1" xfId="0" applyFont="1" applyFill="1" applyBorder="1" applyAlignment="1" applyProtection="1">
      <alignment horizontal="center" vertical="center" wrapText="1"/>
      <protection locked="0"/>
    </xf>
    <xf numFmtId="176" fontId="9" fillId="2" borderId="1" xfId="0" applyNumberFormat="1" applyFont="1" applyFill="1" applyBorder="1" applyAlignment="1">
      <alignment horizontal="center" vertical="center"/>
    </xf>
    <xf numFmtId="0" fontId="11"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0" fillId="0" borderId="1" xfId="0" applyBorder="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常规_2012年全省义务教育在校生数情况表(报省财政厅）" xfId="31"/>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0"/>
  <sheetViews>
    <sheetView topLeftCell="A71" workbookViewId="0">
      <selection activeCell="G40" sqref="G40"/>
    </sheetView>
  </sheetViews>
  <sheetFormatPr defaultColWidth="8.89166666666667" defaultRowHeight="13.5" outlineLevelCol="5"/>
  <cols>
    <col min="1" max="1" width="13.775" customWidth="1"/>
    <col min="3" max="3" width="18.775" customWidth="1"/>
    <col min="4" max="4" width="30.225" customWidth="1"/>
    <col min="5" max="5" width="10.4416666666667" customWidth="1"/>
    <col min="6" max="6" width="8.89166666666667" hidden="1" customWidth="1"/>
  </cols>
  <sheetData>
    <row r="1" ht="14.25" spans="1:6">
      <c r="A1" s="1" t="s">
        <v>0</v>
      </c>
      <c r="B1" s="1"/>
      <c r="C1" s="1"/>
      <c r="D1" s="1"/>
      <c r="E1" s="1"/>
      <c r="F1" s="1"/>
    </row>
    <row r="2" ht="46" customHeight="1" spans="1:6">
      <c r="A2" s="19" t="s">
        <v>1</v>
      </c>
      <c r="B2" s="19"/>
      <c r="C2" s="19"/>
      <c r="D2" s="19"/>
      <c r="E2" s="19"/>
      <c r="F2" s="19"/>
    </row>
    <row r="3" spans="1:6">
      <c r="A3" s="20"/>
      <c r="B3" s="20"/>
      <c r="C3" s="20"/>
      <c r="D3" s="20"/>
      <c r="E3" s="20" t="s">
        <v>2</v>
      </c>
      <c r="F3" s="20"/>
    </row>
    <row r="4" ht="28.5" spans="1:6">
      <c r="A4" s="21" t="s">
        <v>3</v>
      </c>
      <c r="B4" s="21" t="s">
        <v>4</v>
      </c>
      <c r="C4" s="21" t="s">
        <v>5</v>
      </c>
      <c r="D4" s="21" t="s">
        <v>6</v>
      </c>
      <c r="E4" s="21" t="s">
        <v>7</v>
      </c>
      <c r="F4" s="22" t="s">
        <v>8</v>
      </c>
    </row>
    <row r="5" ht="14.25" spans="1:6">
      <c r="A5" s="21"/>
      <c r="B5" s="21"/>
      <c r="C5" s="23" t="s">
        <v>9</v>
      </c>
      <c r="E5" s="24">
        <f>E6+E20</f>
        <v>4495</v>
      </c>
      <c r="F5" s="25"/>
    </row>
    <row r="6" ht="14.25" spans="1:5">
      <c r="A6" s="26" t="s">
        <v>10</v>
      </c>
      <c r="B6" s="27"/>
      <c r="C6" s="28"/>
      <c r="D6" s="29"/>
      <c r="E6" s="30">
        <f>SUM(E7:E19)</f>
        <v>700</v>
      </c>
    </row>
    <row r="7" ht="42.75" spans="1:5">
      <c r="A7" s="31" t="s">
        <v>11</v>
      </c>
      <c r="B7" s="32">
        <v>150001</v>
      </c>
      <c r="C7" s="32" t="s">
        <v>12</v>
      </c>
      <c r="D7" s="32" t="s">
        <v>13</v>
      </c>
      <c r="E7" s="33">
        <v>100</v>
      </c>
    </row>
    <row r="8" ht="28.5" spans="1:5">
      <c r="A8" s="31" t="s">
        <v>14</v>
      </c>
      <c r="B8" s="32">
        <v>150009</v>
      </c>
      <c r="C8" s="32" t="s">
        <v>12</v>
      </c>
      <c r="D8" s="32" t="s">
        <v>15</v>
      </c>
      <c r="E8" s="33">
        <v>50</v>
      </c>
    </row>
    <row r="9" ht="28.5" spans="1:5">
      <c r="A9" s="31" t="s">
        <v>16</v>
      </c>
      <c r="B9" s="32">
        <v>150010</v>
      </c>
      <c r="C9" s="32" t="s">
        <v>12</v>
      </c>
      <c r="D9" s="32" t="s">
        <v>15</v>
      </c>
      <c r="E9" s="33">
        <v>50</v>
      </c>
    </row>
    <row r="10" ht="28.5" spans="1:5">
      <c r="A10" s="31" t="s">
        <v>17</v>
      </c>
      <c r="B10" s="32">
        <v>150013</v>
      </c>
      <c r="C10" s="32" t="s">
        <v>12</v>
      </c>
      <c r="D10" s="32" t="s">
        <v>15</v>
      </c>
      <c r="E10" s="33">
        <v>50</v>
      </c>
    </row>
    <row r="11" ht="28.5" spans="1:5">
      <c r="A11" s="31" t="s">
        <v>18</v>
      </c>
      <c r="B11" s="32">
        <v>150011</v>
      </c>
      <c r="C11" s="32" t="s">
        <v>12</v>
      </c>
      <c r="D11" s="32" t="s">
        <v>15</v>
      </c>
      <c r="E11" s="33">
        <v>50</v>
      </c>
    </row>
    <row r="12" ht="39" customHeight="1" spans="1:5">
      <c r="A12" s="31" t="s">
        <v>19</v>
      </c>
      <c r="B12" s="32">
        <v>150023</v>
      </c>
      <c r="C12" s="32" t="s">
        <v>12</v>
      </c>
      <c r="D12" s="32" t="s">
        <v>20</v>
      </c>
      <c r="E12" s="33">
        <v>50</v>
      </c>
    </row>
    <row r="13" ht="39" customHeight="1" spans="1:5">
      <c r="A13" s="31" t="s">
        <v>19</v>
      </c>
      <c r="B13" s="32">
        <v>150023</v>
      </c>
      <c r="C13" s="32" t="s">
        <v>12</v>
      </c>
      <c r="D13" s="32" t="s">
        <v>21</v>
      </c>
      <c r="E13" s="33">
        <v>50</v>
      </c>
    </row>
    <row r="14" ht="39" customHeight="1" spans="1:5">
      <c r="A14" s="31" t="s">
        <v>19</v>
      </c>
      <c r="B14" s="32">
        <v>150023</v>
      </c>
      <c r="C14" s="32" t="s">
        <v>12</v>
      </c>
      <c r="D14" s="32" t="s">
        <v>22</v>
      </c>
      <c r="E14" s="33">
        <v>50</v>
      </c>
    </row>
    <row r="15" ht="39" customHeight="1" spans="1:5">
      <c r="A15" s="31" t="s">
        <v>19</v>
      </c>
      <c r="B15" s="32">
        <v>150023</v>
      </c>
      <c r="C15" s="32" t="s">
        <v>12</v>
      </c>
      <c r="D15" s="32" t="s">
        <v>23</v>
      </c>
      <c r="E15" s="33">
        <v>50</v>
      </c>
    </row>
    <row r="16" ht="42.75" spans="1:5">
      <c r="A16" s="31" t="s">
        <v>19</v>
      </c>
      <c r="B16" s="32">
        <v>150023</v>
      </c>
      <c r="C16" s="32" t="s">
        <v>12</v>
      </c>
      <c r="D16" s="32" t="s">
        <v>24</v>
      </c>
      <c r="E16" s="33">
        <v>50</v>
      </c>
    </row>
    <row r="17" ht="52" customHeight="1" spans="1:5">
      <c r="A17" s="31" t="s">
        <v>19</v>
      </c>
      <c r="B17" s="32">
        <v>150023</v>
      </c>
      <c r="C17" s="32" t="s">
        <v>12</v>
      </c>
      <c r="D17" s="32" t="s">
        <v>25</v>
      </c>
      <c r="E17" s="33">
        <v>50</v>
      </c>
    </row>
    <row r="18" ht="28.5" spans="1:5">
      <c r="A18" s="31" t="s">
        <v>19</v>
      </c>
      <c r="B18" s="32">
        <v>150023</v>
      </c>
      <c r="C18" s="32" t="s">
        <v>12</v>
      </c>
      <c r="D18" s="32" t="s">
        <v>26</v>
      </c>
      <c r="E18" s="33">
        <v>50</v>
      </c>
    </row>
    <row r="19" ht="28.5" spans="1:5">
      <c r="A19" s="31" t="s">
        <v>27</v>
      </c>
      <c r="B19" s="32" t="s">
        <v>28</v>
      </c>
      <c r="C19" s="32" t="s">
        <v>12</v>
      </c>
      <c r="D19" s="32" t="s">
        <v>29</v>
      </c>
      <c r="E19" s="33">
        <v>50</v>
      </c>
    </row>
    <row r="20" ht="14.25" spans="1:5">
      <c r="A20" s="26" t="s">
        <v>30</v>
      </c>
      <c r="B20" s="27"/>
      <c r="C20" s="28"/>
      <c r="D20" s="29"/>
      <c r="E20" s="30">
        <f>SUM(E21:E40)</f>
        <v>3795</v>
      </c>
    </row>
    <row r="21" ht="28.5" spans="1:5">
      <c r="A21" s="31" t="s">
        <v>31</v>
      </c>
      <c r="B21" s="32" t="s">
        <v>32</v>
      </c>
      <c r="C21" s="32" t="s">
        <v>12</v>
      </c>
      <c r="D21" s="32" t="s">
        <v>15</v>
      </c>
      <c r="E21" s="33">
        <v>985</v>
      </c>
    </row>
    <row r="22" ht="28.5" spans="1:5">
      <c r="A22" s="31" t="s">
        <v>33</v>
      </c>
      <c r="B22" s="32" t="s">
        <v>34</v>
      </c>
      <c r="C22" s="32" t="s">
        <v>12</v>
      </c>
      <c r="D22" s="32" t="s">
        <v>15</v>
      </c>
      <c r="E22" s="33">
        <v>330</v>
      </c>
    </row>
    <row r="23" ht="28.5" spans="1:5">
      <c r="A23" s="31" t="s">
        <v>35</v>
      </c>
      <c r="B23" s="32" t="s">
        <v>36</v>
      </c>
      <c r="C23" s="32" t="s">
        <v>12</v>
      </c>
      <c r="D23" s="32" t="s">
        <v>15</v>
      </c>
      <c r="E23" s="33">
        <v>110</v>
      </c>
    </row>
    <row r="24" ht="28.5" spans="1:5">
      <c r="A24" s="31" t="s">
        <v>37</v>
      </c>
      <c r="B24" s="32" t="s">
        <v>38</v>
      </c>
      <c r="C24" s="32" t="s">
        <v>12</v>
      </c>
      <c r="D24" s="32" t="s">
        <v>15</v>
      </c>
      <c r="E24" s="33">
        <v>900</v>
      </c>
    </row>
    <row r="25" ht="28.5" spans="1:5">
      <c r="A25" s="31" t="s">
        <v>39</v>
      </c>
      <c r="B25" s="32" t="s">
        <v>40</v>
      </c>
      <c r="C25" s="32" t="s">
        <v>12</v>
      </c>
      <c r="D25" s="32" t="s">
        <v>15</v>
      </c>
      <c r="E25" s="33">
        <v>40</v>
      </c>
    </row>
    <row r="26" ht="28.5" spans="1:5">
      <c r="A26" s="31" t="s">
        <v>41</v>
      </c>
      <c r="B26" s="32" t="s">
        <v>42</v>
      </c>
      <c r="C26" s="32" t="s">
        <v>12</v>
      </c>
      <c r="D26" s="32" t="s">
        <v>15</v>
      </c>
      <c r="E26" s="33">
        <v>90</v>
      </c>
    </row>
    <row r="27" ht="28.5" spans="1:5">
      <c r="A27" s="31" t="s">
        <v>43</v>
      </c>
      <c r="B27" s="32" t="s">
        <v>44</v>
      </c>
      <c r="C27" s="32" t="s">
        <v>12</v>
      </c>
      <c r="D27" s="32" t="s">
        <v>15</v>
      </c>
      <c r="E27" s="33">
        <v>90</v>
      </c>
    </row>
    <row r="28" ht="28.5" spans="1:5">
      <c r="A28" s="31" t="s">
        <v>45</v>
      </c>
      <c r="B28" s="32" t="s">
        <v>46</v>
      </c>
      <c r="C28" s="32" t="s">
        <v>12</v>
      </c>
      <c r="D28" s="32" t="s">
        <v>15</v>
      </c>
      <c r="E28" s="33">
        <v>110</v>
      </c>
    </row>
    <row r="29" ht="28.5" spans="1:5">
      <c r="A29" s="31" t="s">
        <v>47</v>
      </c>
      <c r="B29" s="32" t="s">
        <v>48</v>
      </c>
      <c r="C29" s="32" t="s">
        <v>12</v>
      </c>
      <c r="D29" s="32" t="s">
        <v>15</v>
      </c>
      <c r="E29" s="33">
        <v>20</v>
      </c>
    </row>
    <row r="30" ht="28.5" spans="1:5">
      <c r="A30" s="31" t="s">
        <v>49</v>
      </c>
      <c r="B30" s="32" t="s">
        <v>50</v>
      </c>
      <c r="C30" s="32" t="s">
        <v>12</v>
      </c>
      <c r="D30" s="32" t="s">
        <v>15</v>
      </c>
      <c r="E30" s="33">
        <v>310</v>
      </c>
    </row>
    <row r="31" ht="28.5" spans="1:5">
      <c r="A31" s="31" t="s">
        <v>51</v>
      </c>
      <c r="B31" s="32" t="s">
        <v>52</v>
      </c>
      <c r="C31" s="32" t="s">
        <v>12</v>
      </c>
      <c r="D31" s="32" t="s">
        <v>15</v>
      </c>
      <c r="E31" s="33">
        <v>300</v>
      </c>
    </row>
    <row r="32" ht="28.5" spans="1:5">
      <c r="A32" s="31" t="s">
        <v>53</v>
      </c>
      <c r="B32" s="32" t="s">
        <v>54</v>
      </c>
      <c r="C32" s="32" t="s">
        <v>12</v>
      </c>
      <c r="D32" s="32" t="s">
        <v>15</v>
      </c>
      <c r="E32" s="33">
        <v>60</v>
      </c>
    </row>
    <row r="33" ht="28.5" spans="1:5">
      <c r="A33" s="31" t="s">
        <v>55</v>
      </c>
      <c r="B33" s="32" t="s">
        <v>56</v>
      </c>
      <c r="C33" s="32" t="s">
        <v>12</v>
      </c>
      <c r="D33" s="32" t="s">
        <v>15</v>
      </c>
      <c r="E33" s="33">
        <v>20</v>
      </c>
    </row>
    <row r="34" ht="28.5" spans="1:5">
      <c r="A34" s="31" t="s">
        <v>57</v>
      </c>
      <c r="B34" s="32" t="s">
        <v>58</v>
      </c>
      <c r="C34" s="32" t="s">
        <v>12</v>
      </c>
      <c r="D34" s="32" t="s">
        <v>15</v>
      </c>
      <c r="E34" s="33">
        <v>110</v>
      </c>
    </row>
    <row r="35" ht="28.5" spans="1:5">
      <c r="A35" s="31" t="s">
        <v>59</v>
      </c>
      <c r="B35" s="32" t="s">
        <v>60</v>
      </c>
      <c r="C35" s="32" t="s">
        <v>12</v>
      </c>
      <c r="D35" s="32" t="s">
        <v>15</v>
      </c>
      <c r="E35" s="33">
        <v>60</v>
      </c>
    </row>
    <row r="36" ht="28.5" spans="1:5">
      <c r="A36" s="31" t="s">
        <v>61</v>
      </c>
      <c r="B36" s="32" t="s">
        <v>62</v>
      </c>
      <c r="C36" s="32" t="s">
        <v>12</v>
      </c>
      <c r="D36" s="32" t="s">
        <v>15</v>
      </c>
      <c r="E36" s="33">
        <v>90</v>
      </c>
    </row>
    <row r="37" ht="28.5" spans="1:5">
      <c r="A37" s="31" t="s">
        <v>63</v>
      </c>
      <c r="B37" s="32" t="s">
        <v>64</v>
      </c>
      <c r="C37" s="32" t="s">
        <v>12</v>
      </c>
      <c r="D37" s="32" t="s">
        <v>15</v>
      </c>
      <c r="E37" s="33">
        <v>50</v>
      </c>
    </row>
    <row r="38" ht="28.5" spans="1:5">
      <c r="A38" s="31" t="s">
        <v>65</v>
      </c>
      <c r="B38" s="32" t="s">
        <v>66</v>
      </c>
      <c r="C38" s="32" t="s">
        <v>12</v>
      </c>
      <c r="D38" s="32" t="s">
        <v>15</v>
      </c>
      <c r="E38" s="33">
        <v>40</v>
      </c>
    </row>
    <row r="39" ht="28.5" spans="1:5">
      <c r="A39" s="31" t="s">
        <v>67</v>
      </c>
      <c r="B39" s="32" t="s">
        <v>68</v>
      </c>
      <c r="C39" s="32" t="s">
        <v>12</v>
      </c>
      <c r="D39" s="32" t="s">
        <v>15</v>
      </c>
      <c r="E39" s="33">
        <v>40</v>
      </c>
    </row>
    <row r="40" ht="28.5" spans="1:5">
      <c r="A40" s="31" t="s">
        <v>69</v>
      </c>
      <c r="B40" s="32" t="s">
        <v>70</v>
      </c>
      <c r="C40" s="32" t="s">
        <v>12</v>
      </c>
      <c r="D40" s="32" t="s">
        <v>15</v>
      </c>
      <c r="E40" s="33">
        <v>40</v>
      </c>
    </row>
  </sheetData>
  <sortState ref="A21:E40">
    <sortCondition ref="B21:B40"/>
  </sortState>
  <mergeCells count="1">
    <mergeCell ref="A2:F2"/>
  </mergeCells>
  <pageMargins left="0.751388888888889" right="0.751388888888889" top="1" bottom="1" header="0.511805555555556" footer="0.511805555555556"/>
  <pageSetup paperSize="9"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21"/>
  <sheetViews>
    <sheetView tabSelected="1" topLeftCell="A9" workbookViewId="0">
      <selection activeCell="J19" sqref="J19"/>
    </sheetView>
  </sheetViews>
  <sheetFormatPr defaultColWidth="10" defaultRowHeight="14.25" outlineLevelCol="5"/>
  <cols>
    <col min="1" max="1" width="10" style="1"/>
    <col min="2" max="2" width="8.775" style="1" customWidth="1"/>
    <col min="3" max="3" width="9.66666666666667" style="1" customWidth="1"/>
    <col min="4" max="4" width="37" style="1" customWidth="1"/>
    <col min="5" max="6" width="12" style="1" customWidth="1"/>
    <col min="7" max="16384" width="10" style="1"/>
  </cols>
  <sheetData>
    <row r="1" spans="1:1">
      <c r="A1" s="1" t="s">
        <v>71</v>
      </c>
    </row>
    <row r="2" ht="55" customHeight="1" spans="1:6">
      <c r="A2" s="2" t="s">
        <v>72</v>
      </c>
      <c r="B2" s="3"/>
      <c r="C2" s="3"/>
      <c r="D2" s="3"/>
      <c r="E2" s="3"/>
      <c r="F2" s="3"/>
    </row>
    <row r="3" ht="25" customHeight="1" spans="1:6">
      <c r="A3" s="4" t="s">
        <v>73</v>
      </c>
      <c r="B3" s="5" t="s">
        <v>12</v>
      </c>
      <c r="C3" s="6"/>
      <c r="D3" s="6"/>
      <c r="E3" s="6"/>
      <c r="F3" s="7"/>
    </row>
    <row r="4" ht="27" spans="1:6">
      <c r="A4" s="4" t="s">
        <v>74</v>
      </c>
      <c r="B4" s="5" t="s">
        <v>75</v>
      </c>
      <c r="C4" s="6"/>
      <c r="D4" s="6"/>
      <c r="E4" s="8" t="s">
        <v>76</v>
      </c>
      <c r="F4" s="7" t="s">
        <v>77</v>
      </c>
    </row>
    <row r="5" ht="19" customHeight="1" spans="1:6">
      <c r="A5" s="8" t="s">
        <v>78</v>
      </c>
      <c r="B5" s="8" t="s">
        <v>79</v>
      </c>
      <c r="C5" s="8"/>
      <c r="D5" s="8">
        <v>20000</v>
      </c>
      <c r="E5" s="8"/>
      <c r="F5" s="8"/>
    </row>
    <row r="6" ht="19" customHeight="1" spans="1:6">
      <c r="A6" s="8"/>
      <c r="B6" s="8" t="s">
        <v>80</v>
      </c>
      <c r="C6" s="8"/>
      <c r="D6" s="8">
        <v>4495</v>
      </c>
      <c r="E6" s="8"/>
      <c r="F6" s="8"/>
    </row>
    <row r="7" ht="97" customHeight="1" spans="1:6">
      <c r="A7" s="8" t="s">
        <v>81</v>
      </c>
      <c r="B7" s="9" t="s">
        <v>82</v>
      </c>
      <c r="C7" s="9"/>
      <c r="D7" s="9"/>
      <c r="E7" s="9"/>
      <c r="F7" s="9"/>
    </row>
    <row r="8" ht="32" customHeight="1" spans="1:6">
      <c r="A8" s="10" t="s">
        <v>83</v>
      </c>
      <c r="B8" s="10" t="s">
        <v>84</v>
      </c>
      <c r="C8" s="10" t="s">
        <v>85</v>
      </c>
      <c r="D8" s="10" t="s">
        <v>86</v>
      </c>
      <c r="E8" s="10" t="s">
        <v>87</v>
      </c>
      <c r="F8" s="10"/>
    </row>
    <row r="9" ht="19" customHeight="1" spans="1:6">
      <c r="A9" s="10"/>
      <c r="B9" s="10" t="s">
        <v>88</v>
      </c>
      <c r="C9" s="11" t="s">
        <v>89</v>
      </c>
      <c r="D9" s="12" t="s">
        <v>90</v>
      </c>
      <c r="E9" s="10">
        <v>56</v>
      </c>
      <c r="F9" s="10"/>
    </row>
    <row r="10" ht="19" customHeight="1" spans="1:6">
      <c r="A10" s="10"/>
      <c r="B10" s="10"/>
      <c r="C10" s="13"/>
      <c r="D10" s="12" t="s">
        <v>91</v>
      </c>
      <c r="E10" s="10">
        <v>45</v>
      </c>
      <c r="F10" s="10"/>
    </row>
    <row r="11" ht="19" customHeight="1" spans="1:6">
      <c r="A11" s="10"/>
      <c r="B11" s="10"/>
      <c r="C11" s="13"/>
      <c r="D11" s="12" t="s">
        <v>92</v>
      </c>
      <c r="E11" s="14">
        <v>1</v>
      </c>
      <c r="F11" s="15"/>
    </row>
    <row r="12" ht="28" customHeight="1" spans="1:6">
      <c r="A12" s="10"/>
      <c r="B12" s="10"/>
      <c r="C12" s="13"/>
      <c r="D12" s="12" t="s">
        <v>93</v>
      </c>
      <c r="E12" s="10">
        <v>79</v>
      </c>
      <c r="F12" s="10"/>
    </row>
    <row r="13" ht="24" customHeight="1" spans="1:6">
      <c r="A13" s="10"/>
      <c r="B13" s="10"/>
      <c r="C13" s="10" t="s">
        <v>94</v>
      </c>
      <c r="D13" s="12" t="s">
        <v>95</v>
      </c>
      <c r="E13" s="16" t="s">
        <v>96</v>
      </c>
      <c r="F13" s="10"/>
    </row>
    <row r="14" ht="24" customHeight="1" spans="1:6">
      <c r="A14" s="10"/>
      <c r="B14" s="10"/>
      <c r="C14" s="10" t="s">
        <v>97</v>
      </c>
      <c r="D14" s="10" t="s">
        <v>98</v>
      </c>
      <c r="E14" s="10" t="s">
        <v>99</v>
      </c>
      <c r="F14" s="10"/>
    </row>
    <row r="15" ht="32" customHeight="1" spans="1:6">
      <c r="A15" s="10"/>
      <c r="B15" s="10" t="s">
        <v>100</v>
      </c>
      <c r="C15" s="11" t="s">
        <v>101</v>
      </c>
      <c r="D15" s="12" t="s">
        <v>102</v>
      </c>
      <c r="E15" s="17" t="s">
        <v>103</v>
      </c>
      <c r="F15" s="18"/>
    </row>
    <row r="16" ht="33" customHeight="1" spans="1:6">
      <c r="A16" s="10"/>
      <c r="B16" s="10"/>
      <c r="C16" s="13"/>
      <c r="D16" s="12" t="s">
        <v>104</v>
      </c>
      <c r="E16" s="17" t="s">
        <v>105</v>
      </c>
      <c r="F16" s="18"/>
    </row>
    <row r="17" ht="33" customHeight="1" spans="1:6">
      <c r="A17" s="10"/>
      <c r="B17" s="10"/>
      <c r="C17" s="11" t="s">
        <v>106</v>
      </c>
      <c r="D17" s="12" t="s">
        <v>107</v>
      </c>
      <c r="E17" s="17" t="s">
        <v>108</v>
      </c>
      <c r="F17" s="18"/>
    </row>
    <row r="18" ht="37" customHeight="1" spans="1:6">
      <c r="A18" s="10"/>
      <c r="B18" s="10"/>
      <c r="C18" s="13"/>
      <c r="D18" s="12" t="s">
        <v>109</v>
      </c>
      <c r="E18" s="17" t="s">
        <v>110</v>
      </c>
      <c r="F18" s="18"/>
    </row>
    <row r="19" ht="35" customHeight="1" spans="1:6">
      <c r="A19" s="10"/>
      <c r="B19" s="10"/>
      <c r="C19" s="10" t="s">
        <v>111</v>
      </c>
      <c r="D19" s="10" t="s">
        <v>112</v>
      </c>
      <c r="E19" s="10" t="s">
        <v>113</v>
      </c>
      <c r="F19" s="10"/>
    </row>
    <row r="20" ht="48" customHeight="1" spans="1:6">
      <c r="A20" s="10"/>
      <c r="B20" s="10"/>
      <c r="C20" s="10" t="s">
        <v>114</v>
      </c>
      <c r="D20" s="12" t="s">
        <v>115</v>
      </c>
      <c r="E20" s="10" t="s">
        <v>116</v>
      </c>
      <c r="F20" s="10"/>
    </row>
    <row r="21" ht="46" customHeight="1" spans="1:6">
      <c r="A21" s="10"/>
      <c r="B21" s="10"/>
      <c r="C21" s="10" t="s">
        <v>117</v>
      </c>
      <c r="D21" s="12" t="s">
        <v>118</v>
      </c>
      <c r="E21" s="10" t="s">
        <v>96</v>
      </c>
      <c r="F21" s="10"/>
    </row>
  </sheetData>
  <mergeCells count="29">
    <mergeCell ref="A2:F2"/>
    <mergeCell ref="B3:F3"/>
    <mergeCell ref="B4:D4"/>
    <mergeCell ref="B5:C5"/>
    <mergeCell ref="D5:F5"/>
    <mergeCell ref="B6:C6"/>
    <mergeCell ref="D6:F6"/>
    <mergeCell ref="B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A5:A6"/>
    <mergeCell ref="A8:A21"/>
    <mergeCell ref="B9:B14"/>
    <mergeCell ref="B15:B21"/>
    <mergeCell ref="C9:C12"/>
    <mergeCell ref="C15:C16"/>
    <mergeCell ref="C17:C18"/>
  </mergeCells>
  <pageMargins left="0.75" right="0.629166666666667" top="0.668055555555556" bottom="0.75" header="0.509027777777778" footer="0.509027777777778"/>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分配方案</vt:lpstr>
      <vt:lpstr>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HP</cp:lastModifiedBy>
  <dcterms:created xsi:type="dcterms:W3CDTF">2020-07-06T08:49:00Z</dcterms:created>
  <dcterms:modified xsi:type="dcterms:W3CDTF">2020-08-07T08:51:00Z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